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s Pilar 3\Anexos - BRDE Pilar 3 202206 - 22T2\"/>
    </mc:Choice>
  </mc:AlternateContent>
  <xr:revisionPtr revIDLastSave="0" documentId="13_ncr:1_{E79AAF49-BCED-4A74-9C06-2EB52AB8F0BA}" xr6:coauthVersionLast="36" xr6:coauthVersionMax="36" xr10:uidLastSave="{00000000-0000-0000-0000-000000000000}"/>
  <bookViews>
    <workbookView xWindow="0" yWindow="0" windowWidth="28800" windowHeight="11630" xr2:uid="{BB1D1D11-6376-4495-AAF1-E40160C2C4B6}"/>
  </bookViews>
  <sheets>
    <sheet name="KM1" sheetId="1" r:id="rId1"/>
    <sheet name="OV1" sheetId="2" r:id="rId2"/>
    <sheet name="CR1" sheetId="3" r:id="rId3"/>
    <sheet name="CR2" sheetId="4" r:id="rId4"/>
    <sheet name="CRBa" sheetId="5" state="hidden" r:id="rId5"/>
    <sheet name="CRBb" sheetId="6" state="hidden" r:id="rId6"/>
    <sheet name="CRBc" sheetId="7" state="hidden" r:id="rId7"/>
    <sheet name="CRBd" sheetId="8" state="hidden" r:id="rId8"/>
    <sheet name="CRBe" sheetId="9" state="hidden" r:id="rId9"/>
    <sheet name="MR1" sheetId="10" r:id="rId10"/>
    <sheet name="IRRBB1" sheetId="11" state="hidden" r:id="rId11"/>
  </sheets>
  <definedNames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10" hidden="1">{#N/A,#N/A,TRUE,"Q PRÉ TOT";#N/A,#N/A,TRUE,"Q PRÉ ARBI"}</definedName>
    <definedName name="a" localSheetId="9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" localSheetId="2" hidden="1">{#N/A,#N/A,TRUE,"Q PRÉ TOT";#N/A,#N/A,TRUE,"Q PRÉ ARBI"}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10" hidden="1">{#N/A,#N/A,TRUE,"Q PRÉ TOT";#N/A,#N/A,TRUE,"Q PRÉ ARBI"}</definedName>
    <definedName name="bbb" localSheetId="9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hidden="1">{#N/A,#N/A,TRUE,"Q PRÉ TOT";#N/A,#N/A,TRUE,"Q PRÉ ARBI"}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hidden="1">{#N/A,#N/A,TRUE,"GRAFIC1";#N/A,#N/A,TRUE,"GRAFIC3";#N/A,#N/A,TRUE,"GRAF4"}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2" hidden="1">{#N/A,#N/A,TRUE,"Q PRÉ TOT";#N/A,#N/A,TRUE,"Q PRÉ ARBI"}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10" hidden="1">{#N/A,#N/A,TRUE,"Q PRÉ TOT";#N/A,#N/A,TRUE,"Q PRÉ ARBI"}</definedName>
    <definedName name="kkk" localSheetId="9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2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10" hidden="1">{#N/A,#N/A,TRUE,"Q PRÉ TOT";#N/A,#N/A,TRUE,"Q PRÉ ARBI"}</definedName>
    <definedName name="kl" localSheetId="9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10" hidden="1">{#N/A,#N/A,TRUE,"Q PRÉ TOT";#N/A,#N/A,TRUE,"Q PRÉ ARBI"}</definedName>
    <definedName name="o" localSheetId="9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2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10" hidden="1">{#N/A,#N/A,TRUE,"Q PRÉ TOT";#N/A,#N/A,TRUE,"Q PRÉ ARBI"}</definedName>
    <definedName name="Previdência" localSheetId="9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10" hidden="1">{#N/A,#N/A,TRUE,"Q PRÉ TOT";#N/A,#N/A,TRUE,"Q PRÉ ARBI"}</definedName>
    <definedName name="s" localSheetId="9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2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10" hidden="1">{#N/A,#N/A,TRUE,"Q PRÉ TOT";#N/A,#N/A,TRUE,"Q PRÉ ARBI"}</definedName>
    <definedName name="swap" localSheetId="9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10" hidden="1">{#N/A,#N/A,TRUE,"Q PRÉ TOT";#N/A,#N/A,TRUE,"Q PRÉ ARBI"}</definedName>
    <definedName name="vanessa" localSheetId="9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10" hidden="1">{#N/A,#N/A,TRUE,"Q PRÉ TOT";#N/A,#N/A,TRUE,"Q PRÉ ARBI"}</definedName>
    <definedName name="wrn.SWAPRÉ." localSheetId="9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0" l="1"/>
  <c r="F8" i="2"/>
</calcChain>
</file>

<file path=xl/sharedStrings.xml><?xml version="1.0" encoding="utf-8"?>
<sst xmlns="http://schemas.openxmlformats.org/spreadsheetml/2006/main" count="236" uniqueCount="174">
  <si>
    <t xml:space="preserve"> Informações quantitativas sobre os requerimentos prudenciais (KM1)</t>
  </si>
  <si>
    <t>a</t>
  </si>
  <si>
    <t>b</t>
  </si>
  <si>
    <t xml:space="preserve"> c</t>
  </si>
  <si>
    <t>d</t>
  </si>
  <si>
    <t>e</t>
  </si>
  <si>
    <t>T</t>
  </si>
  <si>
    <t xml:space="preserve">T-1 </t>
  </si>
  <si>
    <t>T-2</t>
  </si>
  <si>
    <t>T-3</t>
  </si>
  <si>
    <t>T-4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</si>
  <si>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</si>
  <si>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</si>
  <si>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</si>
  <si>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</si>
  <si>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</si>
  <si>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</si>
  <si>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</si>
  <si>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</si>
  <si>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</si>
  <si>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</si>
  <si>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Capital regulamentar como proporção do RWA</t>
  </si>
  <si>
    <t>Índice de Capital Principal - ICP</t>
  </si>
  <si>
    <t>Índice de Nível 1</t>
  </si>
  <si>
    <t>Índice de Basileia</t>
  </si>
  <si>
    <t>Adicional de Capital Principal (ACP) como proporção do RWA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</si>
  <si>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</si>
  <si>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</si>
  <si>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</si>
  <si>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</si>
  <si>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</si>
  <si>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</si>
  <si>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</si>
  <si>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RA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</si>
  <si>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</si>
  <si>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</si>
  <si>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</si>
  <si>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</si>
  <si>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</si>
  <si>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</si>
  <si>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</si>
  <si>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</si>
  <si>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</si>
  <si>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</si>
  <si>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</si>
  <si>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</si>
  <si>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</si>
  <si>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t>Risco de Crédito - tratamento mediante abordagem padronizada - valores em R$ mil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</si>
  <si>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</si>
  <si>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</si>
  <si>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</si>
  <si>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</si>
  <si>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</si>
  <si>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</si>
  <si>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CVA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</si>
  <si>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</si>
  <si>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</si>
  <si>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</si>
  <si>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</si>
  <si>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r>
      <t>Valores referentes às exposições não deduzidas no cálculo do PR</t>
    </r>
    <r>
      <rPr>
        <vertAlign val="superscript"/>
        <sz val="8"/>
        <color theme="1" tint="0.34998626667073579"/>
        <rFont val="Arial"/>
        <family val="2"/>
      </rPr>
      <t>(2)</t>
    </r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</si>
  <si>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</si>
  <si>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</si>
  <si>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</si>
  <si>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</si>
  <si>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Total (2+6+10+12+13+14+16+25+20+24) - valores em R$ mil</t>
  </si>
  <si>
    <t>(1) Não contempla operações de Risco de Crédito de Contraparte.</t>
  </si>
  <si>
    <t>(2) Conforme definido na Resolução nº 4.193/13, art. 4.</t>
  </si>
  <si>
    <t>Total (1+2+3)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</si>
  <si>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</si>
  <si>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</si>
  <si>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</si>
  <si>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</si>
  <si>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</si>
  <si>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</si>
  <si>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</si>
  <si>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Em curso normal</t>
  </si>
  <si>
    <t xml:space="preserve">
R$ mil</t>
  </si>
  <si>
    <t>Valor líquido
(a+b-c)</t>
  </si>
  <si>
    <t>Provisões, adiantamentos e rendas a apropriar</t>
  </si>
  <si>
    <t>Valor Bruto:</t>
  </si>
  <si>
    <t>g</t>
  </si>
  <si>
    <t>Qualidade creditícia das exposições (CR1)</t>
  </si>
  <si>
    <t>Valor das operações em curso anormal no final do período corrente (1+2+3+4+5)</t>
  </si>
  <si>
    <t>Outros ajustes</t>
  </si>
  <si>
    <t>Valor da baixa contábil por prejuízo</t>
  </si>
  <si>
    <t>Valor das operações reclassificadas para curso normal</t>
  </si>
  <si>
    <t>Valor das operações que passaram a ser classificadas como em curso anormal no período corrente</t>
  </si>
  <si>
    <t>Valor das operações em curso anormal no final do período anterior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</si>
  <si>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</si>
  <si>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 xml:space="preserve">
R$ mil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</si>
  <si>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</si>
  <si>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</si>
  <si>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</si>
  <si>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</si>
  <si>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</si>
  <si>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</si>
  <si>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</si>
  <si>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</si>
  <si>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</si>
  <si>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</si>
  <si>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</si>
  <si>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</si>
  <si>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</si>
  <si>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</si>
  <si>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</si>
  <si>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</si>
  <si>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</si>
  <si>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</si>
  <si>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</si>
  <si>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</si>
  <si>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</si>
  <si>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</si>
  <si>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</si>
  <si>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</si>
  <si>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</si>
  <si>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</si>
  <si>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</si>
  <si>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</si>
  <si>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</si>
  <si>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</si>
  <si>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</si>
  <si>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</si>
  <si>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</si>
  <si>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</si>
  <si>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</si>
  <si>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</si>
  <si>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</si>
  <si>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</si>
  <si>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</si>
  <si>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</si>
  <si>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</si>
  <si>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</si>
  <si>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</si>
  <si>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</si>
  <si>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</si>
  <si>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</si>
  <si>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</si>
  <si>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</si>
  <si>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</si>
  <si>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</si>
  <si>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</si>
  <si>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</si>
  <si>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</si>
  <si>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</si>
  <si>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</si>
  <si>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</si>
  <si>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</si>
  <si>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</si>
  <si>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</si>
  <si>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Jun/21</t>
  </si>
  <si>
    <t>Set/21</t>
  </si>
  <si>
    <t>Dez/21</t>
  </si>
  <si>
    <t>Dez-21</t>
  </si>
  <si>
    <t>2S2021</t>
  </si>
  <si>
    <t>4T2021</t>
  </si>
  <si>
    <t>Inadimplência Dez/2021 em R$ mil</t>
  </si>
  <si>
    <t>Resultado PCLD Acumulado 2021 em R$ mil</t>
  </si>
  <si>
    <t>Operações transferidas para prejuízo 2021 em R$ mil</t>
  </si>
  <si>
    <t>Inadimplência por tempo de atraso Dez/2021 em R$ mil</t>
  </si>
  <si>
    <t>-</t>
  </si>
  <si>
    <t>Dez-20</t>
  </si>
  <si>
    <t>Sul Brasil - PR/SC/RS</t>
  </si>
  <si>
    <t>Requerimento mínimo de PR</t>
  </si>
  <si>
    <t>(1) Retificação do valor do IRRBB referente à DEZ/21, tendo em vista a mudança no entendimento da metodologia de cálculo.</t>
  </si>
  <si>
    <t>Mar/22</t>
  </si>
  <si>
    <t>Mar-22</t>
  </si>
  <si>
    <r>
      <t>RWA</t>
    </r>
    <r>
      <rPr>
        <vertAlign val="subscript"/>
        <sz val="9"/>
        <color theme="0"/>
        <rFont val="Arial"/>
        <family val="2"/>
      </rPr>
      <t>MPAD</t>
    </r>
  </si>
  <si>
    <t>Jun/22</t>
  </si>
  <si>
    <t>Jun-22</t>
  </si>
  <si>
    <t>2022</t>
  </si>
  <si>
    <t>Exposições caracterizadas como operações em curso anormal (*)</t>
  </si>
  <si>
    <t>(*) A partir de 1º de janeiro de 2022, as operações em curso anormal correspondem às exposições caracterizadas como ativos problemáticos, conforme disposto na Resolução nº 4.557, de 2017.</t>
  </si>
  <si>
    <t>Mudanças no estoque de operações em curso anormal (*) (CR2)</t>
  </si>
  <si>
    <t>(*) Até 31 de dezembro de 2021, as operações em curso anormal correspondem às operações em atraso há mais de 90 dias e a partir de 1º de janeiro de 2022, correspondem às exposições caracterizadas como ativos problemáticos, conforme disposto na Resolução nº 4.557,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</si>
</sst>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28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medium">
        <color auto="1"/>
      </bottom>
      <diagonal/>
    </border>
    <border>
      <left style="thin">
        <color theme="9" tint="0.39991454817346722"/>
      </left>
      <right/>
      <top/>
      <bottom/>
      <diagonal/>
    </border>
    <border>
      <left/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/>
      <top/>
      <bottom style="medium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2" fillId="0" borderId="0"/>
    <xf numFmtId="166" fontId="7" fillId="0" borderId="0" applyFont="0" applyFill="0" applyBorder="0" applyAlignment="0" applyProtection="0"/>
    <xf numFmtId="0" fontId="47" fillId="0" borderId="0"/>
  </cellStyleXfs>
  <cellXfs count="445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10" fillId="2" borderId="0" xfId="4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3" fillId="2" borderId="3" xfId="0" applyFont="1" applyFill="1" applyBorder="1" applyProtection="1"/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167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0" fontId="11" fillId="3" borderId="5" xfId="0" applyNumberFormat="1" applyFont="1" applyFill="1" applyBorder="1" applyAlignment="1">
      <alignment horizontal="left" vertical="center" wrapText="1"/>
    </xf>
    <xf numFmtId="49" fontId="29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4" fillId="0" borderId="0" xfId="4" applyFont="1" applyFill="1" applyBorder="1" applyAlignment="1" applyProtection="1">
      <alignment horizontal="center" vertical="center"/>
    </xf>
    <xf numFmtId="0" fontId="34" fillId="0" borderId="0" xfId="4" applyFont="1" applyFill="1" applyBorder="1" applyAlignment="1" applyProtection="1">
      <alignment horizontal="left" vertical="center"/>
    </xf>
    <xf numFmtId="167" fontId="35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6" fillId="5" borderId="0" xfId="6" applyFont="1" applyFill="1" applyBorder="1" applyAlignment="1">
      <alignment horizontal="center" vertical="center" wrapText="1"/>
    </xf>
    <xf numFmtId="165" fontId="36" fillId="0" borderId="0" xfId="6" applyNumberFormat="1" applyFont="1" applyFill="1" applyBorder="1" applyAlignment="1">
      <alignment horizontal="center" vertical="center" wrapText="1"/>
    </xf>
    <xf numFmtId="0" fontId="36" fillId="0" borderId="0" xfId="8" applyFont="1" applyFill="1" applyBorder="1" applyAlignment="1" applyProtection="1">
      <alignment vertical="center" wrapText="1"/>
      <protection locked="0"/>
    </xf>
    <xf numFmtId="0" fontId="36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5" fontId="9" fillId="2" borderId="0" xfId="6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164" fontId="36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6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166" fontId="36" fillId="0" borderId="0" xfId="6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64" fontId="36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/>
    </xf>
    <xf numFmtId="49" fontId="36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37" fillId="0" borderId="0" xfId="0" applyFont="1" applyBorder="1"/>
    <xf numFmtId="165" fontId="37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4" fillId="0" borderId="0" xfId="0" applyFont="1" applyBorder="1"/>
    <xf numFmtId="166" fontId="34" fillId="0" borderId="0" xfId="6" applyFont="1" applyFill="1" applyBorder="1" applyAlignment="1">
      <alignment horizontal="center"/>
    </xf>
    <xf numFmtId="165" fontId="34" fillId="0" borderId="0" xfId="6" applyNumberFormat="1" applyFont="1" applyFill="1" applyBorder="1" applyAlignment="1">
      <alignment horizontal="center"/>
    </xf>
    <xf numFmtId="49" fontId="34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37" fillId="0" borderId="0" xfId="0" applyFont="1" applyBorder="1" applyAlignment="1">
      <alignment vertical="center"/>
    </xf>
    <xf numFmtId="166" fontId="37" fillId="0" borderId="0" xfId="6" applyFont="1" applyBorder="1" applyAlignment="1">
      <alignment horizontal="center" vertical="center"/>
    </xf>
    <xf numFmtId="167" fontId="11" fillId="0" borderId="13" xfId="6" applyNumberFormat="1" applyFont="1" applyBorder="1" applyAlignment="1">
      <alignment horizontal="center" vertical="center"/>
    </xf>
    <xf numFmtId="49" fontId="11" fillId="0" borderId="13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38" fillId="0" borderId="0" xfId="6" applyFont="1" applyFill="1" applyBorder="1" applyAlignment="1" applyProtection="1">
      <alignment horizontal="center" vertical="center"/>
      <protection hidden="1"/>
    </xf>
    <xf numFmtId="167" fontId="20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6" fontId="34" fillId="0" borderId="0" xfId="6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39" fillId="0" borderId="0" xfId="0" applyFont="1" applyBorder="1" applyAlignment="1">
      <alignment vertical="center"/>
    </xf>
    <xf numFmtId="0" fontId="40" fillId="0" borderId="0" xfId="9" applyFont="1" applyFill="1" applyBorder="1" applyAlignment="1" applyProtection="1">
      <alignment horizontal="center" vertical="center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39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37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0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Fill="1" applyProtection="1"/>
    <xf numFmtId="49" fontId="20" fillId="0" borderId="0" xfId="0" applyNumberFormat="1" applyFont="1" applyFill="1" applyAlignment="1">
      <alignment horizontal="center" vertical="center"/>
    </xf>
    <xf numFmtId="0" fontId="37" fillId="0" borderId="0" xfId="0" applyFont="1"/>
    <xf numFmtId="0" fontId="37" fillId="0" borderId="0" xfId="0" applyFont="1" applyFill="1" applyProtection="1"/>
    <xf numFmtId="0" fontId="8" fillId="0" borderId="0" xfId="0" applyFont="1" applyFill="1" applyProtection="1"/>
    <xf numFmtId="0" fontId="40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Protection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5" fillId="0" borderId="0" xfId="0" applyFont="1" applyBorder="1"/>
    <xf numFmtId="167" fontId="11" fillId="0" borderId="14" xfId="6" applyNumberFormat="1" applyFont="1" applyBorder="1" applyAlignment="1">
      <alignment horizontal="center" vertical="center"/>
    </xf>
    <xf numFmtId="167" fontId="20" fillId="2" borderId="15" xfId="6" applyNumberFormat="1" applyFont="1" applyFill="1" applyBorder="1" applyAlignment="1" applyProtection="1">
      <alignment horizontal="center" vertical="center"/>
      <protection hidden="1"/>
    </xf>
    <xf numFmtId="167" fontId="9" fillId="6" borderId="15" xfId="6" applyNumberFormat="1" applyFont="1" applyFill="1" applyBorder="1" applyAlignment="1">
      <alignment horizontal="center" vertical="center"/>
    </xf>
    <xf numFmtId="165" fontId="2" fillId="2" borderId="15" xfId="6" applyNumberFormat="1" applyFont="1" applyFill="1" applyBorder="1" applyAlignment="1">
      <alignment horizontal="center" vertical="center"/>
    </xf>
    <xf numFmtId="165" fontId="2" fillId="2" borderId="15" xfId="6" applyNumberFormat="1" applyFont="1" applyFill="1" applyBorder="1" applyAlignment="1">
      <alignment horizontal="center"/>
    </xf>
    <xf numFmtId="165" fontId="34" fillId="0" borderId="0" xfId="6" applyNumberFormat="1" applyFont="1" applyFill="1" applyBorder="1" applyAlignment="1">
      <alignment horizontal="center" vertical="center"/>
    </xf>
    <xf numFmtId="49" fontId="34" fillId="0" borderId="0" xfId="5" applyNumberFormat="1" applyFont="1" applyFill="1" applyBorder="1" applyAlignment="1" applyProtection="1">
      <alignment horizontal="left" vertical="center"/>
      <protection hidden="1"/>
    </xf>
    <xf numFmtId="0" fontId="35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7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5" fillId="0" borderId="0" xfId="5" applyNumberFormat="1" applyFont="1" applyFill="1" applyBorder="1" applyAlignment="1" applyProtection="1">
      <alignment horizontal="left" vertical="center" indent="1"/>
      <protection hidden="1"/>
    </xf>
    <xf numFmtId="0" fontId="35" fillId="0" borderId="0" xfId="10" applyFont="1" applyBorder="1" applyAlignment="1" applyProtection="1">
      <alignment vertical="center"/>
    </xf>
    <xf numFmtId="0" fontId="37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left" wrapText="1"/>
    </xf>
    <xf numFmtId="166" fontId="37" fillId="0" borderId="0" xfId="6" applyFont="1" applyFill="1" applyBorder="1" applyAlignment="1">
      <alignment horizontal="center" vertical="center"/>
    </xf>
    <xf numFmtId="49" fontId="37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13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5" fillId="0" borderId="0" xfId="0" applyFont="1" applyFill="1" applyBorder="1"/>
    <xf numFmtId="0" fontId="35" fillId="0" borderId="2" xfId="0" applyFont="1" applyFill="1" applyBorder="1"/>
    <xf numFmtId="0" fontId="35" fillId="0" borderId="1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5" fillId="3" borderId="0" xfId="0" applyFont="1" applyFill="1" applyBorder="1"/>
    <xf numFmtId="0" fontId="35" fillId="0" borderId="0" xfId="0" applyFont="1" applyFill="1" applyBorder="1" applyProtection="1"/>
    <xf numFmtId="0" fontId="35" fillId="0" borderId="0" xfId="0" applyFont="1" applyBorder="1" applyProtection="1"/>
    <xf numFmtId="0" fontId="38" fillId="0" borderId="0" xfId="0" quotePrefix="1" applyFont="1" applyFill="1" applyBorder="1" applyAlignment="1" applyProtection="1">
      <alignment horizontal="center"/>
    </xf>
    <xf numFmtId="0" fontId="37" fillId="0" borderId="0" xfId="0" applyFont="1" applyFill="1" applyBorder="1" applyProtection="1"/>
    <xf numFmtId="0" fontId="9" fillId="0" borderId="0" xfId="0" quotePrefix="1" applyFont="1" applyFill="1" applyBorder="1"/>
    <xf numFmtId="168" fontId="37" fillId="0" borderId="0" xfId="2" applyNumberFormat="1" applyFont="1" applyFill="1" applyBorder="1" applyAlignment="1" applyProtection="1">
      <alignment horizontal="center" vertical="center"/>
      <protection locked="0"/>
    </xf>
    <xf numFmtId="49" fontId="37" fillId="0" borderId="0" xfId="5" applyNumberFormat="1" applyFont="1" applyFill="1" applyBorder="1" applyAlignment="1" applyProtection="1">
      <alignment horizontal="left" vertical="center" indent="1"/>
    </xf>
    <xf numFmtId="49" fontId="11" fillId="0" borderId="13" xfId="5" applyNumberFormat="1" applyFont="1" applyFill="1" applyBorder="1" applyAlignment="1" applyProtection="1">
      <alignment horizontal="left" vertical="center" indent="2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1" fillId="3" borderId="0" xfId="10" applyFont="1" applyFill="1" applyBorder="1" applyAlignment="1" applyProtection="1">
      <alignment vertical="center"/>
    </xf>
    <xf numFmtId="0" fontId="41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5" fillId="3" borderId="2" xfId="0" applyFont="1" applyFill="1" applyBorder="1" applyProtection="1"/>
    <xf numFmtId="0" fontId="35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3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8" fillId="0" borderId="0" xfId="6" applyNumberFormat="1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vertical="center"/>
    </xf>
    <xf numFmtId="165" fontId="34" fillId="0" borderId="0" xfId="6" applyNumberFormat="1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165" fontId="37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1" fillId="3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5" fillId="3" borderId="0" xfId="0" applyFont="1" applyFill="1" applyBorder="1" applyAlignment="1">
      <alignment vertical="top"/>
    </xf>
    <xf numFmtId="0" fontId="37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5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8" fillId="0" borderId="0" xfId="6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6" fillId="0" borderId="13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3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7" fontId="8" fillId="2" borderId="3" xfId="1" quotePrefix="1" applyNumberFormat="1" applyFont="1" applyFill="1" applyBorder="1" applyAlignment="1" applyProtection="1">
      <alignment horizontal="center" vertical="top"/>
    </xf>
    <xf numFmtId="169" fontId="22" fillId="0" borderId="0" xfId="2" applyNumberFormat="1" applyFont="1" applyProtection="1"/>
    <xf numFmtId="17" fontId="8" fillId="2" borderId="0" xfId="0" quotePrefix="1" applyNumberFormat="1" applyFont="1" applyFill="1" applyBorder="1" applyAlignment="1" applyProtection="1">
      <alignment horizontal="center" vertical="top"/>
    </xf>
    <xf numFmtId="165" fontId="48" fillId="0" borderId="0" xfId="1" applyNumberFormat="1" applyFont="1" applyFill="1" applyBorder="1" applyAlignment="1">
      <alignment horizontal="left" vertical="center" wrapText="1"/>
    </xf>
    <xf numFmtId="167" fontId="12" fillId="3" borderId="0" xfId="5" applyNumberFormat="1" applyFont="1" applyFill="1" applyBorder="1" applyAlignment="1" applyProtection="1">
      <alignment horizontal="right" vertical="center"/>
      <protection locked="0"/>
    </xf>
    <xf numFmtId="10" fontId="12" fillId="3" borderId="0" xfId="2" applyNumberFormat="1" applyFont="1" applyFill="1" applyBorder="1" applyAlignment="1" applyProtection="1">
      <alignment horizontal="right" vertical="center"/>
      <protection locked="0"/>
    </xf>
    <xf numFmtId="168" fontId="12" fillId="3" borderId="0" xfId="2" applyNumberFormat="1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Protection="1"/>
    <xf numFmtId="0" fontId="11" fillId="0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165" fontId="48" fillId="0" borderId="19" xfId="1" applyNumberFormat="1" applyFont="1" applyFill="1" applyBorder="1" applyAlignment="1">
      <alignment horizontal="left" vertical="center" wrapText="1"/>
    </xf>
    <xf numFmtId="43" fontId="4" fillId="2" borderId="0" xfId="1" applyFont="1" applyFill="1" applyBorder="1" applyAlignment="1" applyProtection="1">
      <alignment vertical="center"/>
    </xf>
    <xf numFmtId="17" fontId="8" fillId="2" borderId="1" xfId="1" quotePrefix="1" applyNumberFormat="1" applyFont="1" applyFill="1" applyBorder="1" applyAlignment="1" applyProtection="1">
      <alignment horizontal="center" vertical="top"/>
    </xf>
    <xf numFmtId="165" fontId="48" fillId="0" borderId="20" xfId="1" applyNumberFormat="1" applyFont="1" applyFill="1" applyBorder="1" applyAlignment="1">
      <alignment horizontal="left" vertical="center" wrapText="1"/>
    </xf>
    <xf numFmtId="165" fontId="12" fillId="3" borderId="20" xfId="1" applyNumberFormat="1" applyFont="1" applyFill="1" applyBorder="1" applyAlignment="1" applyProtection="1">
      <alignment horizontal="right" vertical="center"/>
      <protection locked="0"/>
    </xf>
    <xf numFmtId="168" fontId="12" fillId="3" borderId="20" xfId="2" applyNumberFormat="1" applyFont="1" applyFill="1" applyBorder="1" applyAlignment="1" applyProtection="1">
      <alignment horizontal="right" vertical="center"/>
      <protection locked="0"/>
    </xf>
    <xf numFmtId="10" fontId="12" fillId="3" borderId="20" xfId="2" applyNumberFormat="1" applyFont="1" applyFill="1" applyBorder="1" applyAlignment="1" applyProtection="1">
      <alignment horizontal="right" vertical="center"/>
      <protection locked="0"/>
    </xf>
    <xf numFmtId="169" fontId="12" fillId="3" borderId="20" xfId="2" applyNumberFormat="1" applyFont="1" applyFill="1" applyBorder="1" applyAlignment="1" applyProtection="1">
      <alignment horizontal="right" vertical="center"/>
      <protection locked="0"/>
    </xf>
    <xf numFmtId="10" fontId="12" fillId="0" borderId="20" xfId="2" applyNumberFormat="1" applyFont="1" applyFill="1" applyBorder="1" applyAlignment="1" applyProtection="1">
      <alignment horizontal="right" vertical="center"/>
      <protection locked="0"/>
    </xf>
    <xf numFmtId="168" fontId="48" fillId="0" borderId="20" xfId="2" applyNumberFormat="1" applyFont="1" applyFill="1" applyBorder="1" applyAlignment="1">
      <alignment horizontal="right" vertical="center" wrapText="1"/>
    </xf>
    <xf numFmtId="168" fontId="48" fillId="0" borderId="0" xfId="2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165" fontId="48" fillId="0" borderId="22" xfId="1" applyNumberFormat="1" applyFont="1" applyFill="1" applyBorder="1" applyAlignment="1">
      <alignment horizontal="left" vertical="center" wrapText="1"/>
    </xf>
    <xf numFmtId="165" fontId="48" fillId="0" borderId="21" xfId="1" applyNumberFormat="1" applyFont="1" applyFill="1" applyBorder="1" applyAlignment="1">
      <alignment horizontal="left" vertical="center" wrapText="1"/>
    </xf>
    <xf numFmtId="169" fontId="48" fillId="0" borderId="20" xfId="2" applyNumberFormat="1" applyFont="1" applyFill="1" applyBorder="1" applyAlignment="1">
      <alignment horizontal="right" vertical="center" wrapText="1"/>
    </xf>
    <xf numFmtId="169" fontId="48" fillId="0" borderId="0" xfId="2" applyNumberFormat="1" applyFont="1" applyFill="1" applyBorder="1" applyAlignment="1">
      <alignment horizontal="right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167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9" fontId="2" fillId="2" borderId="2" xfId="2" applyFont="1" applyFill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top"/>
    </xf>
    <xf numFmtId="167" fontId="9" fillId="2" borderId="15" xfId="5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/>
    <xf numFmtId="165" fontId="9" fillId="2" borderId="1" xfId="6" applyNumberFormat="1" applyFont="1" applyFill="1" applyBorder="1" applyAlignment="1">
      <alignment horizontal="center" vertical="center" wrapText="1"/>
    </xf>
    <xf numFmtId="165" fontId="9" fillId="2" borderId="2" xfId="6" applyNumberFormat="1" applyFont="1" applyFill="1" applyBorder="1" applyAlignment="1">
      <alignment horizontal="center" vertical="center" wrapText="1"/>
    </xf>
    <xf numFmtId="9" fontId="2" fillId="2" borderId="23" xfId="2" applyFont="1" applyFill="1" applyBorder="1" applyAlignment="1">
      <alignment horizontal="center" vertical="center" wrapText="1"/>
    </xf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5" fontId="2" fillId="2" borderId="9" xfId="6" applyNumberFormat="1" applyFont="1" applyFill="1" applyBorder="1" applyAlignment="1" applyProtection="1">
      <alignment horizontal="right" vertical="center" wrapText="1"/>
      <protection hidden="1"/>
    </xf>
    <xf numFmtId="167" fontId="20" fillId="2" borderId="9" xfId="6" applyNumberFormat="1" applyFont="1" applyFill="1" applyBorder="1" applyAlignment="1" applyProtection="1">
      <alignment horizontal="center" vertical="center"/>
      <protection hidden="1"/>
    </xf>
    <xf numFmtId="167" fontId="11" fillId="0" borderId="24" xfId="6" applyNumberFormat="1" applyFont="1" applyBorder="1" applyAlignment="1">
      <alignment horizontal="center" vertical="center"/>
    </xf>
    <xf numFmtId="167" fontId="9" fillId="6" borderId="9" xfId="6" applyNumberFormat="1" applyFont="1" applyFill="1" applyBorder="1" applyAlignment="1">
      <alignment horizontal="center" vertical="center"/>
    </xf>
    <xf numFmtId="165" fontId="2" fillId="2" borderId="15" xfId="6" applyNumberFormat="1" applyFont="1" applyFill="1" applyBorder="1" applyAlignment="1" applyProtection="1">
      <alignment horizontal="right" vertical="center" wrapText="1"/>
      <protection hidden="1"/>
    </xf>
    <xf numFmtId="165" fontId="36" fillId="0" borderId="3" xfId="6" applyNumberFormat="1" applyFont="1" applyFill="1" applyBorder="1" applyAlignment="1" applyProtection="1">
      <alignment horizontal="center" vertical="center"/>
      <protection locked="0"/>
    </xf>
    <xf numFmtId="167" fontId="36" fillId="0" borderId="1" xfId="5" applyNumberFormat="1" applyFont="1" applyFill="1" applyBorder="1" applyAlignment="1" applyProtection="1">
      <alignment horizontal="center" vertical="center"/>
      <protection locked="0"/>
    </xf>
    <xf numFmtId="167" fontId="36" fillId="0" borderId="15" xfId="6" applyNumberFormat="1" applyFont="1" applyBorder="1" applyAlignment="1">
      <alignment horizontal="center" vertical="center"/>
    </xf>
    <xf numFmtId="167" fontId="36" fillId="0" borderId="9" xfId="6" applyNumberFormat="1" applyFont="1" applyBorder="1" applyAlignment="1">
      <alignment horizontal="center" vertical="center"/>
    </xf>
    <xf numFmtId="167" fontId="36" fillId="0" borderId="3" xfId="6" applyNumberFormat="1" applyFont="1" applyBorder="1" applyAlignment="1">
      <alignment horizontal="center" vertical="center"/>
    </xf>
    <xf numFmtId="167" fontId="36" fillId="0" borderId="16" xfId="6" applyNumberFormat="1" applyFont="1" applyBorder="1" applyAlignment="1">
      <alignment horizontal="center" vertical="center"/>
    </xf>
    <xf numFmtId="165" fontId="36" fillId="0" borderId="13" xfId="6" applyNumberFormat="1" applyFont="1" applyFill="1" applyBorder="1" applyAlignment="1">
      <alignment horizontal="center" vertical="center"/>
    </xf>
    <xf numFmtId="165" fontId="36" fillId="0" borderId="17" xfId="6" applyNumberFormat="1" applyFont="1" applyFill="1" applyBorder="1" applyAlignment="1">
      <alignment horizontal="center" vertical="center"/>
    </xf>
    <xf numFmtId="165" fontId="36" fillId="0" borderId="12" xfId="6" applyNumberFormat="1" applyFont="1" applyFill="1" applyBorder="1" applyAlignment="1">
      <alignment horizontal="center" vertical="center"/>
    </xf>
    <xf numFmtId="168" fontId="36" fillId="0" borderId="3" xfId="6" applyNumberFormat="1" applyFont="1" applyBorder="1" applyAlignment="1">
      <alignment horizontal="center" vertical="center"/>
    </xf>
    <xf numFmtId="168" fontId="36" fillId="0" borderId="16" xfId="6" applyNumberFormat="1" applyFont="1" applyBorder="1" applyAlignment="1">
      <alignment horizontal="center" vertical="center"/>
    </xf>
    <xf numFmtId="165" fontId="38" fillId="0" borderId="3" xfId="1" applyNumberFormat="1" applyFont="1" applyBorder="1" applyAlignment="1">
      <alignment vertical="center"/>
    </xf>
    <xf numFmtId="165" fontId="38" fillId="0" borderId="3" xfId="1" applyNumberFormat="1" applyFont="1" applyBorder="1" applyAlignment="1">
      <alignment horizontal="right" vertical="center"/>
    </xf>
    <xf numFmtId="165" fontId="36" fillId="0" borderId="3" xfId="1" applyNumberFormat="1" applyFont="1" applyFill="1" applyBorder="1" applyAlignment="1">
      <alignment horizontal="right" vertical="center" wrapText="1"/>
    </xf>
    <xf numFmtId="169" fontId="12" fillId="0" borderId="20" xfId="2" applyNumberFormat="1" applyFont="1" applyFill="1" applyBorder="1" applyAlignment="1" applyProtection="1">
      <alignment horizontal="right" vertical="center"/>
      <protection locked="0"/>
    </xf>
    <xf numFmtId="165" fontId="36" fillId="7" borderId="3" xfId="1" applyNumberFormat="1" applyFont="1" applyFill="1" applyBorder="1" applyProtection="1"/>
    <xf numFmtId="0" fontId="13" fillId="4" borderId="0" xfId="0" quotePrefix="1" applyFont="1" applyFill="1" applyBorder="1" applyAlignment="1">
      <alignment vertical="top" wrapText="1"/>
    </xf>
    <xf numFmtId="17" fontId="8" fillId="2" borderId="0" xfId="1" quotePrefix="1" applyNumberFormat="1" applyFont="1" applyFill="1" applyBorder="1" applyAlignment="1" applyProtection="1">
      <alignment horizontal="center" vertical="top"/>
    </xf>
    <xf numFmtId="165" fontId="12" fillId="3" borderId="0" xfId="1" applyNumberFormat="1" applyFont="1" applyFill="1" applyBorder="1" applyAlignment="1" applyProtection="1">
      <alignment horizontal="right" vertical="center"/>
      <protection locked="0"/>
    </xf>
    <xf numFmtId="169" fontId="12" fillId="3" borderId="0" xfId="2" applyNumberFormat="1" applyFont="1" applyFill="1" applyBorder="1" applyAlignment="1" applyProtection="1">
      <alignment horizontal="right" vertical="center"/>
      <protection locked="0"/>
    </xf>
    <xf numFmtId="10" fontId="12" fillId="0" borderId="0" xfId="2" applyNumberFormat="1" applyFont="1" applyFill="1" applyBorder="1" applyAlignment="1" applyProtection="1">
      <alignment horizontal="right" vertical="center"/>
      <protection locked="0"/>
    </xf>
    <xf numFmtId="170" fontId="10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0" fillId="2" borderId="15" xfId="7" quotePrefix="1" applyNumberFormat="1" applyFont="1" applyFill="1" applyBorder="1" applyAlignment="1" applyProtection="1">
      <alignment horizontal="center" vertical="center"/>
      <protection locked="0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165" fontId="48" fillId="0" borderId="27" xfId="1" applyNumberFormat="1" applyFont="1" applyFill="1" applyBorder="1" applyAlignment="1">
      <alignment horizontal="left" vertical="center" wrapText="1"/>
    </xf>
    <xf numFmtId="43" fontId="4" fillId="3" borderId="3" xfId="1" applyFont="1" applyFill="1" applyBorder="1" applyAlignment="1" applyProtection="1">
      <alignment horizontal="center"/>
    </xf>
    <xf numFmtId="165" fontId="12" fillId="0" borderId="20" xfId="1" applyNumberFormat="1" applyFont="1" applyFill="1" applyBorder="1" applyAlignment="1" applyProtection="1">
      <alignment horizontal="right" vertical="center"/>
      <protection locked="0"/>
    </xf>
    <xf numFmtId="168" fontId="12" fillId="0" borderId="20" xfId="2" applyNumberFormat="1" applyFont="1" applyFill="1" applyBorder="1" applyAlignment="1" applyProtection="1">
      <alignment horizontal="right" vertical="center"/>
      <protection locked="0"/>
    </xf>
    <xf numFmtId="43" fontId="29" fillId="0" borderId="0" xfId="1" applyFont="1" applyAlignment="1" applyProtection="1">
      <alignment vertical="center"/>
    </xf>
    <xf numFmtId="49" fontId="2" fillId="2" borderId="23" xfId="0" applyNumberFormat="1" applyFont="1" applyFill="1" applyBorder="1" applyAlignment="1" applyProtection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43" fontId="36" fillId="0" borderId="0" xfId="1" applyFont="1" applyBorder="1" applyAlignment="1">
      <alignment vertical="center"/>
    </xf>
    <xf numFmtId="171" fontId="36" fillId="0" borderId="0" xfId="1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13" fillId="4" borderId="0" xfId="0" quotePrefix="1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left" vertical="top" wrapText="1" inden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9" xfId="6" applyNumberFormat="1" applyFont="1" applyFill="1" applyBorder="1" applyAlignment="1">
      <alignment horizontal="center"/>
    </xf>
    <xf numFmtId="165" fontId="2" fillId="2" borderId="25" xfId="6" applyNumberFormat="1" applyFont="1" applyFill="1" applyBorder="1" applyAlignment="1">
      <alignment horizontal="center" vertical="center"/>
    </xf>
    <xf numFmtId="165" fontId="2" fillId="2" borderId="26" xfId="6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17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40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36" fillId="0" borderId="13" xfId="6" applyNumberFormat="1" applyFont="1" applyFill="1" applyBorder="1" applyAlignment="1">
      <alignment horizontal="center" vertical="center" wrapText="1"/>
    </xf>
    <xf numFmtId="37" fontId="36" fillId="0" borderId="12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171" fontId="36" fillId="0" borderId="0" xfId="1" applyNumberFormat="1" applyFont="1" applyFill="1" applyBorder="1" applyAlignment="1">
      <alignment vertical="center"/>
    </xf>
    <xf numFmtId="171" fontId="36" fillId="0" borderId="1" xfId="6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Fill="1" applyBorder="1" applyAlignment="1">
      <alignment wrapText="1"/>
    </xf>
    <xf numFmtId="165" fontId="36" fillId="0" borderId="1" xfId="1" applyNumberFormat="1" applyFont="1" applyFill="1" applyBorder="1" applyAlignment="1"/>
    <xf numFmtId="165" fontId="36" fillId="0" borderId="2" xfId="1" applyNumberFormat="1" applyFont="1" applyFill="1" applyBorder="1" applyAlignment="1"/>
    <xf numFmtId="165" fontId="36" fillId="0" borderId="0" xfId="1" applyNumberFormat="1" applyFont="1" applyFill="1" applyBorder="1" applyAlignment="1"/>
    <xf numFmtId="165" fontId="11" fillId="0" borderId="1" xfId="1" applyNumberFormat="1" applyFont="1" applyFill="1" applyBorder="1" applyAlignment="1"/>
    <xf numFmtId="165" fontId="11" fillId="0" borderId="2" xfId="1" applyNumberFormat="1" applyFont="1" applyFill="1" applyBorder="1" applyAlignment="1"/>
    <xf numFmtId="165" fontId="11" fillId="0" borderId="0" xfId="1" applyNumberFormat="1" applyFont="1" applyFill="1" applyBorder="1" applyAlignment="1"/>
    <xf numFmtId="0" fontId="11" fillId="0" borderId="0" xfId="0" applyFont="1" applyFill="1" applyBorder="1" applyAlignment="1">
      <alignment horizontal="left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753-C971-423E-A98E-31652A891CCE}">
  <sheetPr>
    <tabColor theme="9" tint="0.79998168889431442"/>
    <pageSetUpPr fitToPage="1"/>
  </sheetPr>
  <dimension ref="B2:H40"/>
  <sheetViews>
    <sheetView showGridLines="0" tabSelected="1" zoomScale="85" zoomScaleNormal="85" workbookViewId="0">
      <selection activeCell="D9" sqref="D9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</cols>
  <sheetData>
    <row r="2" spans="2:8">
      <c r="B2" s="199" t="s">
        <v>0</v>
      </c>
      <c r="C2" s="1"/>
      <c r="D2" s="2"/>
      <c r="E2" s="3"/>
      <c r="F2" s="3"/>
      <c r="G2" s="3"/>
      <c r="H2" s="119"/>
    </row>
    <row r="3" spans="2:8" s="6" customFormat="1" ht="3" customHeight="1">
      <c r="B3" s="4"/>
      <c r="C3" s="4"/>
      <c r="D3" s="5"/>
      <c r="E3" s="5"/>
      <c r="F3" s="5"/>
      <c r="G3" s="5"/>
      <c r="H3" s="5"/>
    </row>
    <row r="4" spans="2:8">
      <c r="B4" s="7"/>
      <c r="C4" s="7"/>
      <c r="D4" s="8" t="s">
        <v>1</v>
      </c>
      <c r="E4" s="9" t="s">
        <v>2</v>
      </c>
      <c r="F4" s="9" t="s">
        <v>3</v>
      </c>
      <c r="G4" s="9" t="s">
        <v>4</v>
      </c>
      <c r="H4" s="9" t="s">
        <v>5</v>
      </c>
    </row>
    <row r="5" spans="2:8">
      <c r="B5" s="7"/>
      <c r="C5" s="7"/>
      <c r="D5" s="8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2:8">
      <c r="B6" s="329"/>
      <c r="C6" s="10"/>
      <c r="D6" s="307" t="s">
        <v>167</v>
      </c>
      <c r="E6" s="320" t="s">
        <v>164</v>
      </c>
      <c r="F6" s="375" t="s">
        <v>151</v>
      </c>
      <c r="G6" s="375" t="s">
        <v>150</v>
      </c>
      <c r="H6" s="309" t="s">
        <v>149</v>
      </c>
    </row>
    <row r="7" spans="2:8" s="6" customFormat="1" ht="3" customHeight="1">
      <c r="B7" s="4"/>
      <c r="C7" s="4"/>
      <c r="D7" s="384"/>
      <c r="E7" s="5"/>
      <c r="F7" s="5"/>
      <c r="G7" s="5"/>
      <c r="H7" s="5"/>
    </row>
    <row r="8" spans="2:8" s="13" customFormat="1" ht="15" customHeight="1">
      <c r="B8" s="199" t="s">
        <v>11</v>
      </c>
      <c r="C8" s="11"/>
      <c r="D8" s="319"/>
      <c r="E8" s="12"/>
      <c r="F8" s="12"/>
      <c r="G8" s="12"/>
      <c r="H8" s="12"/>
    </row>
    <row r="9" spans="2:8" s="13" customFormat="1" ht="15" customHeight="1">
      <c r="B9" s="330">
        <v>1</v>
      </c>
      <c r="C9" s="15" t="s">
        <v>12</v>
      </c>
      <c r="D9" s="321">
        <v>3608842.7596799997</v>
      </c>
      <c r="E9" s="321">
        <v>3465241.8425100003</v>
      </c>
      <c r="F9" s="310">
        <v>3381134.1004599999</v>
      </c>
      <c r="G9" s="310">
        <v>3271907.1145000001</v>
      </c>
      <c r="H9" s="310">
        <v>3214782.6312299999</v>
      </c>
    </row>
    <row r="10" spans="2:8" s="13" customFormat="1" ht="15" customHeight="1">
      <c r="B10" s="330">
        <v>2</v>
      </c>
      <c r="C10" s="15" t="s">
        <v>13</v>
      </c>
      <c r="D10" s="322">
        <v>3608842.7596799997</v>
      </c>
      <c r="E10" s="322">
        <v>3465241.8425100003</v>
      </c>
      <c r="F10" s="376">
        <v>3381134.1004599999</v>
      </c>
      <c r="G10" s="376">
        <v>3271907.1145000001</v>
      </c>
      <c r="H10" s="311">
        <v>3214782.6312299999</v>
      </c>
    </row>
    <row r="11" spans="2:8" s="13" customFormat="1" ht="15" customHeight="1">
      <c r="B11" s="330">
        <v>3</v>
      </c>
      <c r="C11" s="15" t="s">
        <v>14</v>
      </c>
      <c r="D11" s="385">
        <v>3608842.7596799997</v>
      </c>
      <c r="E11" s="322">
        <v>3465241.8425100003</v>
      </c>
      <c r="F11" s="376">
        <v>3381134.1004599999</v>
      </c>
      <c r="G11" s="376">
        <v>3271907.1145000001</v>
      </c>
      <c r="H11" s="311">
        <v>3214782.6312299999</v>
      </c>
    </row>
    <row r="12" spans="2:8" s="13" customFormat="1" ht="15" customHeight="1">
      <c r="B12" s="331" t="s">
        <v>15</v>
      </c>
      <c r="C12" s="15" t="s">
        <v>16</v>
      </c>
      <c r="D12" s="385" t="s">
        <v>159</v>
      </c>
      <c r="E12" s="322">
        <v>0</v>
      </c>
      <c r="F12" s="376">
        <v>0</v>
      </c>
      <c r="G12" s="311">
        <v>0</v>
      </c>
      <c r="H12" s="311">
        <v>0</v>
      </c>
    </row>
    <row r="13" spans="2:8" s="13" customFormat="1" ht="15" customHeight="1">
      <c r="B13" s="331" t="s">
        <v>17</v>
      </c>
      <c r="C13" s="15" t="s">
        <v>18</v>
      </c>
      <c r="D13" s="385" t="s">
        <v>159</v>
      </c>
      <c r="E13" s="322">
        <v>0</v>
      </c>
      <c r="F13" s="376">
        <v>0</v>
      </c>
      <c r="G13" s="311">
        <v>0</v>
      </c>
      <c r="H13" s="311">
        <v>0</v>
      </c>
    </row>
    <row r="14" spans="2:8" s="13" customFormat="1" ht="15" customHeight="1">
      <c r="B14" s="199" t="s">
        <v>19</v>
      </c>
      <c r="C14" s="11"/>
      <c r="D14" s="319"/>
      <c r="E14" s="319"/>
      <c r="F14" s="319"/>
      <c r="G14" s="319"/>
      <c r="H14" s="319"/>
    </row>
    <row r="15" spans="2:8" s="13" customFormat="1" ht="15" customHeight="1">
      <c r="B15" s="332">
        <v>4</v>
      </c>
      <c r="C15" s="15" t="s">
        <v>20</v>
      </c>
      <c r="D15" s="321">
        <v>17784772.695810001</v>
      </c>
      <c r="E15" s="321">
        <v>17233711.874680001</v>
      </c>
      <c r="F15" s="310">
        <v>17223891.830330003</v>
      </c>
      <c r="G15" s="310">
        <v>15607639.79861</v>
      </c>
      <c r="H15" s="310">
        <v>15522049.038309999</v>
      </c>
    </row>
    <row r="16" spans="2:8" s="13" customFormat="1" ht="15" customHeight="1">
      <c r="B16" s="199" t="s">
        <v>21</v>
      </c>
      <c r="C16" s="11"/>
      <c r="D16" s="319"/>
      <c r="E16" s="319"/>
      <c r="F16" s="319"/>
      <c r="G16" s="319"/>
      <c r="H16" s="319"/>
    </row>
    <row r="17" spans="2:8" s="13" customFormat="1" ht="15" customHeight="1">
      <c r="B17" s="330">
        <v>5</v>
      </c>
      <c r="C17" s="15" t="s">
        <v>22</v>
      </c>
      <c r="D17" s="327">
        <v>0.20291756444715339</v>
      </c>
      <c r="E17" s="327">
        <v>0.20107344649304365</v>
      </c>
      <c r="F17" s="328">
        <v>0.19630488473610086</v>
      </c>
      <c r="G17" s="328">
        <v>0.20963497086800995</v>
      </c>
      <c r="H17" s="328">
        <v>0.20711071220659005</v>
      </c>
    </row>
    <row r="18" spans="2:8" s="13" customFormat="1" ht="15" customHeight="1">
      <c r="B18" s="330">
        <v>6</v>
      </c>
      <c r="C18" s="15" t="s">
        <v>23</v>
      </c>
      <c r="D18" s="386">
        <v>0.20291756444715339</v>
      </c>
      <c r="E18" s="323">
        <v>0.20107344649304365</v>
      </c>
      <c r="F18" s="313">
        <v>0.19630488473610086</v>
      </c>
      <c r="G18" s="313">
        <v>0.20963497086800995</v>
      </c>
      <c r="H18" s="313">
        <v>0.20711071220659005</v>
      </c>
    </row>
    <row r="19" spans="2:8" s="13" customFormat="1" ht="15" customHeight="1">
      <c r="B19" s="330">
        <v>7</v>
      </c>
      <c r="C19" s="15" t="s">
        <v>24</v>
      </c>
      <c r="D19" s="386">
        <v>0.20291756444715339</v>
      </c>
      <c r="E19" s="323">
        <v>0.20107344649304365</v>
      </c>
      <c r="F19" s="313">
        <v>0.19630488473610086</v>
      </c>
      <c r="G19" s="313">
        <v>0.20963497086800995</v>
      </c>
      <c r="H19" s="313">
        <v>0.20711071220659005</v>
      </c>
    </row>
    <row r="20" spans="2:8" s="13" customFormat="1" ht="15" customHeight="1">
      <c r="B20" s="199" t="s">
        <v>25</v>
      </c>
      <c r="C20" s="11"/>
      <c r="D20" s="319"/>
      <c r="E20" s="319"/>
      <c r="F20" s="319"/>
      <c r="G20" s="319"/>
      <c r="H20" s="319"/>
    </row>
    <row r="21" spans="2:8" s="13" customFormat="1" ht="15" customHeight="1">
      <c r="B21" s="330">
        <v>8</v>
      </c>
      <c r="C21" s="15" t="s">
        <v>26</v>
      </c>
      <c r="D21" s="337">
        <v>2.5000000000267079E-2</v>
      </c>
      <c r="E21" s="337">
        <v>1.9999999999791108E-2</v>
      </c>
      <c r="F21" s="338">
        <v>2.0000000000197398E-2</v>
      </c>
      <c r="G21" s="338">
        <v>1.6250000000165781E-2</v>
      </c>
      <c r="H21" s="338">
        <v>1.6249999999836524E-2</v>
      </c>
    </row>
    <row r="22" spans="2:8" s="13" customFormat="1" ht="15" customHeight="1">
      <c r="B22" s="330">
        <v>9</v>
      </c>
      <c r="C22" s="15" t="s">
        <v>27</v>
      </c>
      <c r="D22" s="326">
        <v>0</v>
      </c>
      <c r="E22" s="324">
        <v>0</v>
      </c>
      <c r="F22" s="312">
        <v>0</v>
      </c>
      <c r="G22" s="312">
        <v>0</v>
      </c>
      <c r="H22" s="312">
        <v>0</v>
      </c>
    </row>
    <row r="23" spans="2:8" s="13" customFormat="1" ht="15" customHeight="1">
      <c r="B23" s="330">
        <v>10</v>
      </c>
      <c r="C23" s="15" t="s">
        <v>28</v>
      </c>
      <c r="D23" s="326">
        <v>0</v>
      </c>
      <c r="E23" s="324">
        <v>0</v>
      </c>
      <c r="F23" s="312">
        <v>0</v>
      </c>
      <c r="G23" s="312">
        <v>0</v>
      </c>
      <c r="H23" s="312">
        <v>0</v>
      </c>
    </row>
    <row r="24" spans="2:8" s="13" customFormat="1" ht="15" customHeight="1">
      <c r="B24" s="330">
        <v>11</v>
      </c>
      <c r="C24" s="15" t="s">
        <v>29</v>
      </c>
      <c r="D24" s="372">
        <v>2.5000000000267079E-2</v>
      </c>
      <c r="E24" s="325">
        <v>1.9999999999791108E-2</v>
      </c>
      <c r="F24" s="377">
        <v>2.0000000000197398E-2</v>
      </c>
      <c r="G24" s="377">
        <v>1.6250000000165781E-2</v>
      </c>
      <c r="H24" s="312">
        <v>1.6249999999836524E-2</v>
      </c>
    </row>
    <row r="25" spans="2:8" s="13" customFormat="1" ht="15" customHeight="1">
      <c r="B25" s="330">
        <v>12</v>
      </c>
      <c r="C25" s="15" t="s">
        <v>30</v>
      </c>
      <c r="D25" s="326">
        <v>0.10964479985057168</v>
      </c>
      <c r="E25" s="326">
        <v>8.6227187672394151E-2</v>
      </c>
      <c r="F25" s="378">
        <v>7.8431335048283188E-2</v>
      </c>
      <c r="G25" s="378">
        <v>0.12875445297430357</v>
      </c>
      <c r="H25" s="312">
        <v>0.12643135842287412</v>
      </c>
    </row>
    <row r="26" spans="2:8" s="13" customFormat="1" ht="15" customHeight="1">
      <c r="B26" s="199" t="s">
        <v>31</v>
      </c>
      <c r="C26" s="11"/>
      <c r="D26" s="12"/>
      <c r="E26" s="12"/>
      <c r="F26" s="12"/>
      <c r="G26" s="12"/>
      <c r="H26" s="12"/>
    </row>
    <row r="27" spans="2:8" s="13" customFormat="1" ht="15" customHeight="1">
      <c r="B27" s="330">
        <v>13</v>
      </c>
      <c r="C27" s="15" t="s">
        <v>32</v>
      </c>
      <c r="D27" s="321">
        <v>19439682.361749999</v>
      </c>
      <c r="E27" s="321">
        <v>18625927.047970001</v>
      </c>
      <c r="F27" s="310">
        <v>18837098.706169996</v>
      </c>
      <c r="G27" s="310">
        <v>17959868.470709998</v>
      </c>
      <c r="H27" s="310">
        <v>17510633.494459998</v>
      </c>
    </row>
    <row r="28" spans="2:8" s="13" customFormat="1" ht="15" customHeight="1">
      <c r="B28" s="330">
        <v>14</v>
      </c>
      <c r="C28" s="15" t="s">
        <v>33</v>
      </c>
      <c r="D28" s="326">
        <v>0.18559999999999999</v>
      </c>
      <c r="E28" s="324">
        <v>0.186</v>
      </c>
      <c r="F28" s="312">
        <v>0.17949999999999999</v>
      </c>
      <c r="G28" s="312">
        <v>0.1822</v>
      </c>
      <c r="H28" s="312">
        <v>0.18360000000000001</v>
      </c>
    </row>
    <row r="29" spans="2:8" s="13" customFormat="1" ht="15" customHeight="1">
      <c r="B29" s="199" t="s">
        <v>34</v>
      </c>
      <c r="C29" s="11"/>
      <c r="D29" s="319"/>
      <c r="E29" s="12"/>
      <c r="F29" s="12"/>
      <c r="G29" s="12"/>
      <c r="H29" s="12"/>
    </row>
    <row r="30" spans="2:8" s="13" customFormat="1" ht="15" customHeight="1">
      <c r="B30" s="330">
        <v>15</v>
      </c>
      <c r="C30" s="15" t="s">
        <v>35</v>
      </c>
      <c r="D30" s="318">
        <v>0</v>
      </c>
      <c r="E30" s="321">
        <v>0</v>
      </c>
      <c r="F30" s="310">
        <v>0</v>
      </c>
      <c r="G30" s="310">
        <v>0</v>
      </c>
      <c r="H30" s="310">
        <v>0</v>
      </c>
    </row>
    <row r="31" spans="2:8" s="13" customFormat="1" ht="15" customHeight="1">
      <c r="B31" s="330">
        <v>16</v>
      </c>
      <c r="C31" s="15" t="s">
        <v>36</v>
      </c>
      <c r="D31" s="318">
        <v>0</v>
      </c>
      <c r="E31" s="321">
        <v>0</v>
      </c>
      <c r="F31" s="310">
        <v>0</v>
      </c>
      <c r="G31" s="310">
        <v>0</v>
      </c>
      <c r="H31" s="310">
        <v>0</v>
      </c>
    </row>
    <row r="32" spans="2:8" s="13" customFormat="1" ht="15" customHeight="1">
      <c r="B32" s="330">
        <v>17</v>
      </c>
      <c r="C32" s="15" t="s">
        <v>37</v>
      </c>
      <c r="D32" s="318">
        <v>0</v>
      </c>
      <c r="E32" s="321">
        <v>0</v>
      </c>
      <c r="F32" s="310">
        <v>0</v>
      </c>
      <c r="G32" s="310">
        <v>0</v>
      </c>
      <c r="H32" s="310">
        <v>0</v>
      </c>
    </row>
    <row r="33" spans="2:8" s="13" customFormat="1" ht="15" customHeight="1">
      <c r="B33" s="199" t="s">
        <v>38</v>
      </c>
      <c r="C33" s="11"/>
      <c r="D33" s="319"/>
      <c r="E33" s="12"/>
      <c r="F33" s="12"/>
      <c r="G33" s="12"/>
      <c r="H33" s="12"/>
    </row>
    <row r="34" spans="2:8" s="13" customFormat="1" ht="15" customHeight="1">
      <c r="B34" s="330">
        <v>18</v>
      </c>
      <c r="C34" s="15" t="s">
        <v>39</v>
      </c>
      <c r="D34" s="318">
        <v>0</v>
      </c>
      <c r="E34" s="321">
        <v>0</v>
      </c>
      <c r="F34" s="310">
        <v>0</v>
      </c>
      <c r="G34" s="310">
        <v>0</v>
      </c>
      <c r="H34" s="310">
        <v>0</v>
      </c>
    </row>
    <row r="35" spans="2:8" s="13" customFormat="1" ht="15" customHeight="1">
      <c r="B35" s="330">
        <v>19</v>
      </c>
      <c r="C35" s="15" t="s">
        <v>40</v>
      </c>
      <c r="D35" s="318">
        <v>0</v>
      </c>
      <c r="E35" s="321">
        <v>0</v>
      </c>
      <c r="F35" s="310">
        <v>0</v>
      </c>
      <c r="G35" s="310">
        <v>0</v>
      </c>
      <c r="H35" s="310">
        <v>0</v>
      </c>
    </row>
    <row r="36" spans="2:8" s="13" customFormat="1" ht="15" customHeight="1" thickBot="1">
      <c r="B36" s="333">
        <v>20</v>
      </c>
      <c r="C36" s="334" t="s">
        <v>41</v>
      </c>
      <c r="D36" s="335">
        <v>0</v>
      </c>
      <c r="E36" s="383">
        <v>0</v>
      </c>
      <c r="F36" s="336">
        <v>0</v>
      </c>
      <c r="G36" s="336">
        <v>0</v>
      </c>
      <c r="H36" s="336">
        <v>0</v>
      </c>
    </row>
    <row r="37" spans="2:8">
      <c r="B37" s="17"/>
      <c r="C37" s="18"/>
      <c r="D37" s="19"/>
      <c r="E37" s="20"/>
      <c r="F37" s="20"/>
      <c r="G37" s="20"/>
      <c r="H37" s="20"/>
    </row>
    <row r="38" spans="2:8">
      <c r="B38" s="392" t="s">
        <v>42</v>
      </c>
      <c r="C38" s="392"/>
      <c r="D38" s="24"/>
      <c r="E38" s="25"/>
      <c r="F38" s="26"/>
      <c r="G38" s="27"/>
      <c r="H38" s="28"/>
    </row>
    <row r="39" spans="2:8" ht="5.15" customHeight="1">
      <c r="B39" s="29"/>
      <c r="C39" s="30"/>
      <c r="D39" s="31"/>
      <c r="E39" s="32"/>
      <c r="F39" s="33"/>
      <c r="G39" s="21"/>
      <c r="H39" s="22"/>
    </row>
    <row r="40" spans="2:8" ht="60" customHeight="1">
      <c r="B40" s="393"/>
      <c r="C40" s="393"/>
      <c r="D40" s="393"/>
      <c r="E40" s="393"/>
      <c r="F40" s="393"/>
      <c r="G40" s="393"/>
      <c r="H40" s="393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C83A-30A6-4881-927B-7E585C6E85CB}">
  <sheetPr>
    <tabColor theme="9" tint="0.79998168889431442"/>
  </sheetPr>
  <dimension ref="A1:G20"/>
  <sheetViews>
    <sheetView showGridLines="0" zoomScaleNormal="100" workbookViewId="0">
      <selection activeCell="D15" sqref="D15"/>
    </sheetView>
  </sheetViews>
  <sheetFormatPr defaultColWidth="9.1796875" defaultRowHeight="10"/>
  <cols>
    <col min="1" max="1" width="3.1796875" style="250" customWidth="1"/>
    <col min="2" max="2" width="4.7265625" style="249" customWidth="1"/>
    <col min="3" max="3" width="56" style="249" customWidth="1"/>
    <col min="4" max="4" width="21.7265625" style="249" customWidth="1"/>
    <col min="5" max="5" width="7.7265625" style="249" customWidth="1"/>
    <col min="6" max="6" width="11.453125" style="249" bestFit="1" customWidth="1"/>
    <col min="7" max="7" width="3.26953125" style="249" customWidth="1"/>
    <col min="8" max="16384" width="9.1796875" style="249"/>
  </cols>
  <sheetData>
    <row r="1" spans="1:7" ht="11.25" customHeight="1"/>
    <row r="2" spans="1:7" s="267" customFormat="1" ht="15" customHeight="1">
      <c r="A2" s="283"/>
      <c r="B2" s="199" t="s">
        <v>135</v>
      </c>
      <c r="C2" s="282"/>
      <c r="D2" s="282"/>
      <c r="E2" s="249"/>
      <c r="F2" s="281"/>
      <c r="G2" s="232"/>
    </row>
    <row r="3" spans="1:7" s="267" customFormat="1" ht="5.15" customHeight="1">
      <c r="A3" s="280"/>
      <c r="B3" s="279"/>
      <c r="C3" s="279"/>
      <c r="D3" s="279"/>
      <c r="E3" s="279"/>
      <c r="F3" s="279"/>
      <c r="G3" s="279"/>
    </row>
    <row r="4" spans="1:7" s="274" customFormat="1" ht="12" customHeight="1">
      <c r="A4" s="278"/>
      <c r="B4" s="277"/>
      <c r="C4" s="277"/>
      <c r="D4" s="342" t="s">
        <v>1</v>
      </c>
      <c r="E4" s="275"/>
      <c r="F4" s="275"/>
      <c r="G4" s="275"/>
    </row>
    <row r="5" spans="1:7" s="274" customFormat="1" ht="12" customHeight="1">
      <c r="A5" s="278"/>
      <c r="B5" s="277"/>
      <c r="C5" s="277"/>
      <c r="D5" s="381" t="s">
        <v>167</v>
      </c>
      <c r="E5" s="276"/>
      <c r="F5" s="276"/>
      <c r="G5" s="275"/>
    </row>
    <row r="6" spans="1:7" s="271" customFormat="1" ht="13.5" customHeight="1">
      <c r="A6" s="273"/>
      <c r="B6" s="397" t="s">
        <v>134</v>
      </c>
      <c r="C6" s="397"/>
      <c r="D6" s="382" t="s">
        <v>166</v>
      </c>
      <c r="E6" s="260"/>
      <c r="F6" s="272"/>
      <c r="G6" s="272"/>
    </row>
    <row r="7" spans="1:7" s="265" customFormat="1" ht="15" customHeight="1">
      <c r="A7" s="255"/>
      <c r="B7" s="101">
        <v>1</v>
      </c>
      <c r="C7" s="98" t="s">
        <v>133</v>
      </c>
      <c r="D7" s="436" t="s">
        <v>159</v>
      </c>
      <c r="E7" s="262"/>
      <c r="F7" s="262"/>
      <c r="G7" s="266"/>
    </row>
    <row r="8" spans="1:7" s="267" customFormat="1" ht="15" customHeight="1">
      <c r="A8" s="270"/>
      <c r="B8" s="331" t="s">
        <v>132</v>
      </c>
      <c r="C8" s="70" t="s">
        <v>131</v>
      </c>
      <c r="D8" s="436" t="s">
        <v>159</v>
      </c>
      <c r="E8" s="269"/>
      <c r="F8" s="269"/>
      <c r="G8" s="268"/>
    </row>
    <row r="9" spans="1:7" s="267" customFormat="1" ht="15" customHeight="1">
      <c r="A9" s="270"/>
      <c r="B9" s="331" t="s">
        <v>130</v>
      </c>
      <c r="C9" s="70" t="s">
        <v>129</v>
      </c>
      <c r="D9" s="436" t="s">
        <v>159</v>
      </c>
      <c r="E9" s="269"/>
      <c r="F9" s="269"/>
      <c r="G9" s="268"/>
    </row>
    <row r="10" spans="1:7" s="267" customFormat="1" ht="15" customHeight="1">
      <c r="A10" s="270"/>
      <c r="B10" s="331" t="s">
        <v>128</v>
      </c>
      <c r="C10" s="70" t="s">
        <v>127</v>
      </c>
      <c r="D10" s="436" t="s">
        <v>159</v>
      </c>
      <c r="E10" s="269"/>
      <c r="F10" s="269"/>
      <c r="G10" s="268"/>
    </row>
    <row r="11" spans="1:7" s="267" customFormat="1" ht="15" customHeight="1">
      <c r="A11" s="270"/>
      <c r="B11" s="331" t="s">
        <v>126</v>
      </c>
      <c r="C11" s="70" t="s">
        <v>125</v>
      </c>
      <c r="D11" s="436" t="s">
        <v>159</v>
      </c>
      <c r="E11" s="269"/>
      <c r="F11" s="269"/>
      <c r="G11" s="268"/>
    </row>
    <row r="12" spans="1:7" s="265" customFormat="1" ht="15" customHeight="1">
      <c r="A12" s="255"/>
      <c r="B12" s="101">
        <v>2</v>
      </c>
      <c r="C12" s="98" t="s">
        <v>124</v>
      </c>
      <c r="D12" s="436">
        <v>5443.2252500000004</v>
      </c>
      <c r="E12" s="262"/>
      <c r="F12" s="262"/>
      <c r="G12" s="266"/>
    </row>
    <row r="13" spans="1:7" s="265" customFormat="1" ht="15" customHeight="1">
      <c r="A13" s="255"/>
      <c r="B13" s="101">
        <v>3</v>
      </c>
      <c r="C13" s="98" t="s">
        <v>123</v>
      </c>
      <c r="D13" s="436">
        <v>77680.388099999996</v>
      </c>
      <c r="E13" s="262"/>
      <c r="F13" s="262"/>
      <c r="G13" s="266"/>
    </row>
    <row r="14" spans="1:7" s="265" customFormat="1" ht="15" customHeight="1">
      <c r="A14" s="255"/>
      <c r="B14" s="101">
        <v>4</v>
      </c>
      <c r="C14" s="98" t="s">
        <v>122</v>
      </c>
      <c r="D14" s="436" t="s">
        <v>159</v>
      </c>
      <c r="E14" s="262"/>
      <c r="F14" s="262"/>
      <c r="G14" s="266"/>
    </row>
    <row r="15" spans="1:7" s="251" customFormat="1" ht="15" customHeight="1">
      <c r="A15" s="255"/>
      <c r="B15" s="343">
        <v>9</v>
      </c>
      <c r="C15" s="45" t="s">
        <v>121</v>
      </c>
      <c r="D15" s="344">
        <f>SUM(D7:D14)</f>
        <v>83123.61335</v>
      </c>
      <c r="E15" s="262"/>
      <c r="F15" s="262"/>
      <c r="G15" s="252"/>
    </row>
    <row r="16" spans="1:7" s="251" customFormat="1" ht="13.5" customHeight="1">
      <c r="A16" s="255"/>
      <c r="B16" s="264"/>
      <c r="C16" s="263"/>
      <c r="D16" s="262"/>
      <c r="E16" s="262"/>
      <c r="F16" s="262"/>
      <c r="G16" s="252"/>
    </row>
    <row r="17" spans="1:7" s="259" customFormat="1" ht="13.5" customHeight="1">
      <c r="A17" s="261"/>
      <c r="B17" s="392" t="s">
        <v>42</v>
      </c>
      <c r="C17" s="392"/>
      <c r="D17" s="23"/>
      <c r="E17" s="260"/>
      <c r="F17" s="260"/>
      <c r="G17" s="260"/>
    </row>
    <row r="18" spans="1:7" s="251" customFormat="1" ht="5.15" customHeight="1">
      <c r="A18" s="255"/>
      <c r="B18" s="46"/>
      <c r="C18" s="254"/>
      <c r="D18" s="253"/>
      <c r="E18" s="253"/>
      <c r="F18" s="253"/>
      <c r="G18" s="252"/>
    </row>
    <row r="19" spans="1:7" s="256" customFormat="1" ht="31.5" customHeight="1">
      <c r="A19" s="258"/>
      <c r="B19" s="423"/>
      <c r="C19" s="423"/>
      <c r="D19" s="423"/>
      <c r="E19" s="257"/>
      <c r="F19" s="257"/>
      <c r="G19" s="79"/>
    </row>
    <row r="20" spans="1:7" s="251" customFormat="1" ht="5.15" customHeight="1">
      <c r="A20" s="255"/>
      <c r="B20" s="46"/>
      <c r="C20" s="254"/>
      <c r="D20" s="253"/>
      <c r="E20" s="253"/>
      <c r="F20" s="253"/>
      <c r="G20" s="252"/>
    </row>
  </sheetData>
  <mergeCells count="3">
    <mergeCell ref="B6:C6"/>
    <mergeCell ref="B17:C17"/>
    <mergeCell ref="B19:D19"/>
  </mergeCells>
  <pageMargins left="3.937007874015748E-2" right="3.937007874015748E-2" top="0.19685039370078741" bottom="0.19685039370078741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39997558519241921"/>
    <pageSetUpPr fitToPage="1"/>
  </sheetPr>
  <dimension ref="A1:I21"/>
  <sheetViews>
    <sheetView showGridLines="0" zoomScale="110" zoomScaleNormal="110" workbookViewId="0">
      <selection activeCell="O33" sqref="O33"/>
    </sheetView>
  </sheetViews>
  <sheetFormatPr defaultColWidth="9.1796875" defaultRowHeight="10"/>
  <cols>
    <col min="1" max="1" width="3.1796875" style="284" customWidth="1"/>
    <col min="2" max="2" width="51.81640625" style="201" customWidth="1"/>
    <col min="3" max="6" width="12.7265625" style="201" customWidth="1"/>
    <col min="7" max="16384" width="9.1796875" style="168"/>
  </cols>
  <sheetData>
    <row r="1" spans="1:6" s="137" customFormat="1" ht="11.25" customHeight="1">
      <c r="A1" s="248"/>
      <c r="B1" s="201"/>
      <c r="C1" s="201"/>
      <c r="D1" s="201"/>
      <c r="E1" s="201"/>
      <c r="F1" s="201"/>
    </row>
    <row r="2" spans="1:6" ht="15" customHeight="1">
      <c r="A2" s="248"/>
      <c r="B2" s="199" t="s">
        <v>146</v>
      </c>
      <c r="C2" s="306"/>
      <c r="D2" s="306"/>
      <c r="E2" s="306"/>
      <c r="F2" s="306"/>
    </row>
    <row r="3" spans="1:6" s="304" customFormat="1" ht="5.15" customHeight="1">
      <c r="A3" s="305"/>
      <c r="B3" s="424"/>
      <c r="C3" s="424"/>
      <c r="D3" s="424"/>
      <c r="E3" s="424"/>
      <c r="F3" s="223"/>
    </row>
    <row r="4" spans="1:6" s="164" customFormat="1" ht="13" customHeight="1">
      <c r="A4" s="297"/>
      <c r="B4" s="44" t="s">
        <v>145</v>
      </c>
      <c r="C4" s="425" t="s">
        <v>144</v>
      </c>
      <c r="D4" s="426"/>
      <c r="E4" s="427" t="s">
        <v>143</v>
      </c>
      <c r="F4" s="426"/>
    </row>
    <row r="5" spans="1:6" s="164" customFormat="1" ht="13" customHeight="1">
      <c r="A5" s="297"/>
      <c r="B5" s="44"/>
      <c r="C5" s="351" t="s">
        <v>6</v>
      </c>
      <c r="D5" s="345" t="s">
        <v>46</v>
      </c>
      <c r="E5" s="303" t="s">
        <v>6</v>
      </c>
      <c r="F5" s="302" t="s">
        <v>46</v>
      </c>
    </row>
    <row r="6" spans="1:6" s="164" customFormat="1" ht="13" customHeight="1">
      <c r="A6" s="297"/>
      <c r="B6" s="301" t="s">
        <v>137</v>
      </c>
      <c r="C6" s="352" t="s">
        <v>152</v>
      </c>
      <c r="D6" s="352" t="s">
        <v>160</v>
      </c>
      <c r="E6" s="352" t="s">
        <v>152</v>
      </c>
      <c r="F6" s="352" t="s">
        <v>160</v>
      </c>
    </row>
    <row r="7" spans="1:6" s="145" customFormat="1" ht="15" customHeight="1">
      <c r="A7" s="299"/>
      <c r="B7" s="300" t="s">
        <v>147</v>
      </c>
      <c r="C7" s="369">
        <v>450615.84222000005</v>
      </c>
      <c r="D7" s="369">
        <v>268.43684000000002</v>
      </c>
      <c r="E7" s="369">
        <v>14028.26756</v>
      </c>
      <c r="F7" s="369">
        <v>2360.45966</v>
      </c>
    </row>
    <row r="8" spans="1:6" s="145" customFormat="1" ht="15" customHeight="1">
      <c r="A8" s="299"/>
      <c r="B8" s="300" t="s">
        <v>148</v>
      </c>
      <c r="C8" s="369">
        <v>652329.92304999998</v>
      </c>
      <c r="D8" s="369">
        <v>9703.7612599999993</v>
      </c>
      <c r="E8" s="369">
        <v>15023.06401</v>
      </c>
      <c r="F8" s="369">
        <v>12.089700000000001</v>
      </c>
    </row>
    <row r="9" spans="1:6" s="145" customFormat="1" ht="15" customHeight="1">
      <c r="A9" s="299"/>
      <c r="B9" s="300" t="s">
        <v>142</v>
      </c>
      <c r="C9" s="370" t="s">
        <v>159</v>
      </c>
      <c r="D9" s="371" t="s">
        <v>159</v>
      </c>
      <c r="E9" s="373"/>
      <c r="F9" s="373"/>
    </row>
    <row r="10" spans="1:6" s="145" customFormat="1" ht="15" customHeight="1">
      <c r="A10" s="299"/>
      <c r="B10" s="300" t="s">
        <v>141</v>
      </c>
      <c r="C10" s="370" t="s">
        <v>159</v>
      </c>
      <c r="D10" s="371" t="s">
        <v>159</v>
      </c>
      <c r="E10" s="373"/>
      <c r="F10" s="373"/>
    </row>
    <row r="11" spans="1:6" s="145" customFormat="1" ht="15" customHeight="1">
      <c r="A11" s="299"/>
      <c r="B11" s="300" t="s">
        <v>140</v>
      </c>
      <c r="C11" s="370" t="s">
        <v>159</v>
      </c>
      <c r="D11" s="371" t="s">
        <v>159</v>
      </c>
      <c r="E11" s="373"/>
      <c r="F11" s="373"/>
    </row>
    <row r="12" spans="1:6" s="145" customFormat="1" ht="15" customHeight="1">
      <c r="A12" s="299"/>
      <c r="B12" s="300" t="s">
        <v>139</v>
      </c>
      <c r="C12" s="370" t="s">
        <v>159</v>
      </c>
      <c r="D12" s="371" t="s">
        <v>159</v>
      </c>
      <c r="E12" s="373"/>
      <c r="F12" s="373"/>
    </row>
    <row r="13" spans="1:6" s="145" customFormat="1" ht="15" customHeight="1">
      <c r="A13" s="299"/>
      <c r="B13" s="298" t="s">
        <v>138</v>
      </c>
      <c r="C13" s="369">
        <v>652329.92304999998</v>
      </c>
      <c r="D13" s="369">
        <v>9703.7612599999993</v>
      </c>
      <c r="E13" s="369">
        <v>15023.06401</v>
      </c>
      <c r="F13" s="369">
        <v>2360.45966</v>
      </c>
    </row>
    <row r="14" spans="1:6" s="164" customFormat="1" ht="13" customHeight="1">
      <c r="A14" s="297"/>
      <c r="B14" s="44"/>
      <c r="C14" s="428" t="s">
        <v>6</v>
      </c>
      <c r="D14" s="429"/>
      <c r="E14" s="430" t="s">
        <v>46</v>
      </c>
      <c r="F14" s="429"/>
    </row>
    <row r="15" spans="1:6" s="158" customFormat="1" ht="15" customHeight="1">
      <c r="A15" s="296"/>
      <c r="B15" s="295" t="s">
        <v>137</v>
      </c>
      <c r="C15" s="428" t="s">
        <v>152</v>
      </c>
      <c r="D15" s="429"/>
      <c r="E15" s="431" t="s">
        <v>160</v>
      </c>
      <c r="F15" s="429"/>
    </row>
    <row r="16" spans="1:6" s="292" customFormat="1" ht="15" customHeight="1" thickBot="1">
      <c r="A16" s="294"/>
      <c r="B16" s="293" t="s">
        <v>136</v>
      </c>
      <c r="C16" s="432">
        <v>3381134.1004599999</v>
      </c>
      <c r="D16" s="433"/>
      <c r="E16" s="432">
        <v>3084195.4156599999</v>
      </c>
      <c r="F16" s="433"/>
    </row>
    <row r="17" spans="1:9" s="137" customFormat="1" ht="13.5" customHeight="1" thickTop="1">
      <c r="A17" s="285"/>
      <c r="B17" s="291"/>
      <c r="C17" s="290"/>
      <c r="D17" s="290"/>
      <c r="E17" s="290"/>
      <c r="F17" s="290"/>
    </row>
    <row r="18" spans="1:9" s="287" customFormat="1" ht="13.5" customHeight="1">
      <c r="A18" s="289"/>
      <c r="B18" s="434" t="s">
        <v>42</v>
      </c>
      <c r="C18" s="434"/>
      <c r="D18" s="288"/>
      <c r="E18" s="288"/>
      <c r="F18" s="288"/>
    </row>
    <row r="19" spans="1:9" s="137" customFormat="1" ht="5.15" customHeight="1">
      <c r="A19" s="285"/>
      <c r="B19" s="264"/>
      <c r="C19" s="264"/>
      <c r="D19" s="264"/>
      <c r="E19" s="264"/>
      <c r="F19" s="264"/>
      <c r="G19" s="287"/>
      <c r="H19" s="287"/>
      <c r="I19" s="287"/>
    </row>
    <row r="20" spans="1:9" s="197" customFormat="1" ht="43.5" customHeight="1">
      <c r="A20" s="286"/>
      <c r="B20" s="394" t="s">
        <v>163</v>
      </c>
      <c r="C20" s="394"/>
      <c r="D20" s="394"/>
      <c r="E20" s="394"/>
      <c r="F20" s="394"/>
      <c r="G20" s="287"/>
      <c r="H20" s="287"/>
      <c r="I20" s="287"/>
    </row>
    <row r="21" spans="1:9" s="137" customFormat="1" ht="5.15" customHeight="1">
      <c r="A21" s="285"/>
      <c r="B21" s="264"/>
      <c r="C21" s="264"/>
      <c r="D21" s="264"/>
      <c r="E21" s="264"/>
      <c r="F21" s="264"/>
      <c r="G21" s="287"/>
      <c r="H21" s="287"/>
      <c r="I21" s="287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F12">
    <cfRule type="cellIs" dxfId="1" priority="3" operator="equal">
      <formula>"ERRO"</formula>
    </cfRule>
    <cfRule type="containsErrors" dxfId="0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F19-C272-49ED-BC0D-F9B85485F1D0}">
  <sheetPr>
    <tabColor theme="9" tint="0.79998168889431442"/>
  </sheetPr>
  <dimension ref="A2:I41"/>
  <sheetViews>
    <sheetView showGridLines="0" zoomScaleNormal="100" workbookViewId="0">
      <selection activeCell="I12" sqref="I12"/>
    </sheetView>
  </sheetViews>
  <sheetFormatPr defaultColWidth="9.1796875" defaultRowHeight="10"/>
  <cols>
    <col min="1" max="1" width="3.1796875" style="84" customWidth="1"/>
    <col min="2" max="2" width="3.54296875" style="85" customWidth="1"/>
    <col min="3" max="3" width="79" style="77" customWidth="1"/>
    <col min="4" max="5" width="15.7265625" style="37" customWidth="1"/>
    <col min="6" max="6" width="15.7265625" style="86" customWidth="1"/>
    <col min="7" max="7" width="0.81640625" style="35" customWidth="1"/>
    <col min="8" max="8" width="11.26953125" style="37" bestFit="1" customWidth="1"/>
    <col min="9" max="16384" width="9.1796875" style="37"/>
  </cols>
  <sheetData>
    <row r="2" spans="1:9" ht="15" customHeight="1">
      <c r="A2" s="34"/>
      <c r="B2" s="199" t="s">
        <v>43</v>
      </c>
      <c r="C2" s="199"/>
      <c r="D2" s="199"/>
      <c r="E2" s="199"/>
      <c r="F2" s="199"/>
      <c r="H2" s="36"/>
    </row>
    <row r="3" spans="1:9" s="35" customFormat="1" ht="5.15" customHeight="1">
      <c r="A3" s="34"/>
      <c r="F3" s="38"/>
      <c r="G3" s="39"/>
    </row>
    <row r="4" spans="1:9" s="36" customFormat="1" ht="13.5" customHeight="1">
      <c r="A4" s="40"/>
      <c r="B4" s="1"/>
      <c r="C4" s="1"/>
      <c r="D4" s="41"/>
      <c r="E4" s="41"/>
      <c r="F4" s="395" t="s">
        <v>162</v>
      </c>
      <c r="G4" s="42"/>
    </row>
    <row r="5" spans="1:9" s="36" customFormat="1" ht="13.5" customHeight="1">
      <c r="A5" s="43"/>
      <c r="B5" s="45"/>
      <c r="C5" s="45"/>
      <c r="D5" s="396" t="s">
        <v>44</v>
      </c>
      <c r="E5" s="396"/>
      <c r="F5" s="395"/>
      <c r="G5" s="46"/>
    </row>
    <row r="6" spans="1:9" s="49" customFormat="1" ht="12" customHeight="1">
      <c r="A6" s="43"/>
      <c r="B6" s="45"/>
      <c r="C6" s="45"/>
      <c r="D6" s="47" t="s">
        <v>1</v>
      </c>
      <c r="E6" s="47" t="s">
        <v>2</v>
      </c>
      <c r="F6" s="346" t="s">
        <v>45</v>
      </c>
      <c r="G6" s="48"/>
    </row>
    <row r="7" spans="1:9" s="49" customFormat="1" ht="12" customHeight="1">
      <c r="A7" s="43"/>
      <c r="B7" s="45"/>
      <c r="C7" s="45"/>
      <c r="D7" s="47" t="s">
        <v>6</v>
      </c>
      <c r="E7" s="47" t="s">
        <v>46</v>
      </c>
      <c r="F7" s="346" t="s">
        <v>6</v>
      </c>
      <c r="G7" s="48"/>
    </row>
    <row r="8" spans="1:9" s="52" customFormat="1" ht="12" customHeight="1">
      <c r="A8" s="50"/>
      <c r="B8" s="397"/>
      <c r="C8" s="397"/>
      <c r="D8" s="379" t="s">
        <v>168</v>
      </c>
      <c r="E8" s="379" t="s">
        <v>165</v>
      </c>
      <c r="F8" s="380" t="str">
        <f>D8</f>
        <v>Jun-22</v>
      </c>
      <c r="G8" s="51"/>
      <c r="H8" s="49"/>
    </row>
    <row r="9" spans="1:9" s="57" customFormat="1" ht="5.15" customHeight="1">
      <c r="A9" s="53"/>
      <c r="B9" s="4"/>
      <c r="C9" s="4"/>
      <c r="D9" s="54"/>
      <c r="E9" s="55"/>
      <c r="F9" s="55"/>
      <c r="G9" s="55"/>
      <c r="H9" s="49"/>
      <c r="I9" s="56"/>
    </row>
    <row r="10" spans="1:9" s="63" customFormat="1" ht="15" customHeight="1">
      <c r="A10" s="58"/>
      <c r="B10" s="199"/>
      <c r="C10" s="199" t="s">
        <v>47</v>
      </c>
      <c r="D10" s="60">
        <v>16507389.538829999</v>
      </c>
      <c r="E10" s="60">
        <v>15949344.17159</v>
      </c>
      <c r="F10" s="60">
        <v>1320591.1631064001</v>
      </c>
      <c r="G10" s="61"/>
      <c r="H10" s="62"/>
    </row>
    <row r="11" spans="1:9" s="35" customFormat="1" ht="2.15" customHeight="1">
      <c r="A11" s="34"/>
      <c r="F11" s="38"/>
      <c r="G11" s="39"/>
    </row>
    <row r="12" spans="1:9" s="67" customFormat="1" ht="15" customHeight="1">
      <c r="A12" s="64"/>
      <c r="B12" s="330">
        <v>2</v>
      </c>
      <c r="C12" s="68" t="s">
        <v>48</v>
      </c>
      <c r="D12" s="358">
        <v>16507389.538829999</v>
      </c>
      <c r="E12" s="358">
        <v>15949344.17159</v>
      </c>
      <c r="F12" s="359">
        <v>1320591.1631064001</v>
      </c>
      <c r="G12" s="66"/>
    </row>
    <row r="13" spans="1:9" s="67" customFormat="1" ht="15" customHeight="1">
      <c r="A13" s="64"/>
      <c r="B13" s="330">
        <v>6</v>
      </c>
      <c r="C13" s="68" t="s">
        <v>49</v>
      </c>
      <c r="D13" s="358">
        <v>0</v>
      </c>
      <c r="E13" s="358">
        <v>0</v>
      </c>
      <c r="F13" s="359">
        <v>0</v>
      </c>
      <c r="G13" s="66"/>
    </row>
    <row r="14" spans="1:9" s="71" customFormat="1" ht="15" customHeight="1">
      <c r="A14" s="69"/>
      <c r="B14" s="330">
        <v>7</v>
      </c>
      <c r="C14" s="70" t="s">
        <v>50</v>
      </c>
      <c r="D14" s="358">
        <v>0</v>
      </c>
      <c r="E14" s="358">
        <v>0</v>
      </c>
      <c r="F14" s="359">
        <v>0</v>
      </c>
      <c r="G14" s="66"/>
    </row>
    <row r="15" spans="1:9" s="71" customFormat="1" ht="15" customHeight="1">
      <c r="A15" s="69"/>
      <c r="B15" s="330" t="s">
        <v>51</v>
      </c>
      <c r="C15" s="70" t="s">
        <v>52</v>
      </c>
      <c r="D15" s="358">
        <v>0</v>
      </c>
      <c r="E15" s="358">
        <v>0</v>
      </c>
      <c r="F15" s="359">
        <v>0</v>
      </c>
      <c r="G15" s="66"/>
    </row>
    <row r="16" spans="1:9" s="71" customFormat="1" ht="15" customHeight="1">
      <c r="A16" s="72"/>
      <c r="B16" s="330">
        <v>9</v>
      </c>
      <c r="C16" s="70" t="s">
        <v>53</v>
      </c>
      <c r="D16" s="358">
        <v>0</v>
      </c>
      <c r="E16" s="358">
        <v>0</v>
      </c>
      <c r="F16" s="359">
        <v>0</v>
      </c>
      <c r="G16" s="66"/>
    </row>
    <row r="17" spans="1:8" s="71" customFormat="1" ht="15" customHeight="1">
      <c r="A17" s="69"/>
      <c r="B17" s="330">
        <v>10</v>
      </c>
      <c r="C17" s="73" t="s">
        <v>54</v>
      </c>
      <c r="D17" s="358">
        <v>0</v>
      </c>
      <c r="E17" s="358">
        <v>0</v>
      </c>
      <c r="F17" s="359">
        <v>0</v>
      </c>
      <c r="G17" s="66"/>
    </row>
    <row r="18" spans="1:8" s="71" customFormat="1" ht="15" customHeight="1">
      <c r="A18" s="69"/>
      <c r="B18" s="330">
        <v>12</v>
      </c>
      <c r="C18" s="73" t="s">
        <v>55</v>
      </c>
      <c r="D18" s="358">
        <v>0</v>
      </c>
      <c r="E18" s="358">
        <v>0</v>
      </c>
      <c r="F18" s="359">
        <v>0</v>
      </c>
      <c r="G18" s="66"/>
    </row>
    <row r="19" spans="1:8" s="71" customFormat="1" ht="15" customHeight="1">
      <c r="A19" s="69"/>
      <c r="B19" s="330">
        <v>13</v>
      </c>
      <c r="C19" s="73" t="s">
        <v>56</v>
      </c>
      <c r="D19" s="358">
        <v>0</v>
      </c>
      <c r="E19" s="358">
        <v>0</v>
      </c>
      <c r="F19" s="359">
        <v>0</v>
      </c>
      <c r="G19" s="66"/>
    </row>
    <row r="20" spans="1:8" s="67" customFormat="1" ht="15" customHeight="1">
      <c r="A20" s="64"/>
      <c r="B20" s="330">
        <v>14</v>
      </c>
      <c r="C20" s="73" t="s">
        <v>57</v>
      </c>
      <c r="D20" s="358">
        <v>0</v>
      </c>
      <c r="E20" s="358">
        <v>0</v>
      </c>
      <c r="F20" s="359">
        <v>0</v>
      </c>
      <c r="G20" s="66"/>
    </row>
    <row r="21" spans="1:8" s="71" customFormat="1" ht="15" customHeight="1">
      <c r="A21" s="69"/>
      <c r="B21" s="330">
        <v>16</v>
      </c>
      <c r="C21" s="74" t="s">
        <v>58</v>
      </c>
      <c r="D21" s="358">
        <v>0</v>
      </c>
      <c r="E21" s="358">
        <v>0</v>
      </c>
      <c r="F21" s="359">
        <v>0</v>
      </c>
      <c r="G21" s="66"/>
    </row>
    <row r="22" spans="1:8" s="67" customFormat="1" ht="15" customHeight="1">
      <c r="A22" s="64"/>
      <c r="B22" s="330">
        <v>25</v>
      </c>
      <c r="C22" s="75" t="s">
        <v>59</v>
      </c>
      <c r="D22" s="358">
        <v>0</v>
      </c>
      <c r="E22" s="358">
        <v>0</v>
      </c>
      <c r="F22" s="359">
        <v>0</v>
      </c>
      <c r="G22" s="66"/>
    </row>
    <row r="23" spans="1:8" s="63" customFormat="1" ht="15" customHeight="1">
      <c r="A23" s="58"/>
      <c r="B23" s="340">
        <v>20</v>
      </c>
      <c r="C23" s="59" t="s">
        <v>60</v>
      </c>
      <c r="D23" s="60">
        <v>83123.61335</v>
      </c>
      <c r="E23" s="60">
        <v>90108.159459999995</v>
      </c>
      <c r="F23" s="60">
        <v>6649.8890680000004</v>
      </c>
      <c r="G23" s="61"/>
      <c r="H23" s="339"/>
    </row>
    <row r="24" spans="1:8" s="35" customFormat="1" ht="2.15" customHeight="1">
      <c r="A24" s="34"/>
      <c r="F24" s="38"/>
      <c r="G24" s="39"/>
    </row>
    <row r="25" spans="1:8" s="67" customFormat="1" ht="15" customHeight="1">
      <c r="A25" s="64"/>
      <c r="B25" s="330">
        <v>21</v>
      </c>
      <c r="C25" s="70" t="s">
        <v>61</v>
      </c>
      <c r="D25" s="358">
        <v>83123.61335</v>
      </c>
      <c r="E25" s="358">
        <v>90108.159459999995</v>
      </c>
      <c r="F25" s="359">
        <v>6649.8890680000004</v>
      </c>
      <c r="G25" s="66"/>
    </row>
    <row r="26" spans="1:8" s="71" customFormat="1" ht="15" customHeight="1">
      <c r="A26" s="69"/>
      <c r="B26" s="330">
        <v>22</v>
      </c>
      <c r="C26" s="70" t="s">
        <v>62</v>
      </c>
      <c r="D26" s="65">
        <v>0</v>
      </c>
      <c r="E26" s="65">
        <v>0</v>
      </c>
      <c r="F26" s="341">
        <v>0</v>
      </c>
      <c r="G26" s="66"/>
    </row>
    <row r="27" spans="1:8" s="63" customFormat="1" ht="15" customHeight="1">
      <c r="A27" s="58"/>
      <c r="B27" s="340">
        <v>24</v>
      </c>
      <c r="C27" s="59" t="s">
        <v>63</v>
      </c>
      <c r="D27" s="60">
        <v>1194259.5436300002</v>
      </c>
      <c r="E27" s="60">
        <v>1194259.5436300002</v>
      </c>
      <c r="F27" s="347">
        <v>95540.763490400015</v>
      </c>
      <c r="G27" s="61"/>
    </row>
    <row r="28" spans="1:8" s="63" customFormat="1" ht="15" customHeight="1">
      <c r="A28" s="58"/>
      <c r="B28" s="340">
        <v>27</v>
      </c>
      <c r="C28" s="59" t="s">
        <v>64</v>
      </c>
      <c r="D28" s="60">
        <v>17784772.695809998</v>
      </c>
      <c r="E28" s="60">
        <v>17233711.874680001</v>
      </c>
      <c r="F28" s="60">
        <v>1422781.8156647999</v>
      </c>
      <c r="G28" s="61"/>
    </row>
    <row r="29" spans="1:8" s="77" customFormat="1" ht="15" customHeight="1">
      <c r="A29" s="64"/>
      <c r="B29" s="398" t="s">
        <v>65</v>
      </c>
      <c r="C29" s="398"/>
      <c r="D29" s="398"/>
      <c r="E29" s="398"/>
      <c r="F29" s="76"/>
      <c r="G29" s="66"/>
    </row>
    <row r="30" spans="1:8" s="77" customFormat="1" ht="15" customHeight="1">
      <c r="A30" s="64"/>
      <c r="B30" s="398" t="s">
        <v>66</v>
      </c>
      <c r="C30" s="398"/>
      <c r="D30" s="398"/>
      <c r="E30" s="398"/>
      <c r="F30" s="76"/>
      <c r="G30" s="66"/>
    </row>
    <row r="31" spans="1:8" s="77" customFormat="1" ht="15" customHeight="1">
      <c r="A31" s="64"/>
      <c r="B31" s="78"/>
      <c r="C31" s="78"/>
      <c r="D31" s="387"/>
      <c r="E31" s="387"/>
      <c r="F31" s="387"/>
      <c r="G31" s="66"/>
    </row>
    <row r="32" spans="1:8" s="63" customFormat="1" ht="15" customHeight="1">
      <c r="A32" s="58"/>
      <c r="B32" s="392" t="s">
        <v>42</v>
      </c>
      <c r="C32" s="392"/>
      <c r="D32" s="392"/>
      <c r="E32" s="392"/>
      <c r="F32" s="23"/>
      <c r="G32" s="61"/>
    </row>
    <row r="33" spans="1:8" s="77" customFormat="1" ht="5.15" customHeight="1">
      <c r="A33" s="64"/>
      <c r="B33" s="29"/>
      <c r="C33" s="30"/>
      <c r="D33" s="79"/>
      <c r="E33" s="32"/>
      <c r="F33" s="33"/>
      <c r="G33" s="66"/>
      <c r="H33" s="63"/>
    </row>
    <row r="34" spans="1:8" s="77" customFormat="1" ht="58.5" customHeight="1">
      <c r="A34" s="64"/>
      <c r="B34" s="394"/>
      <c r="C34" s="394"/>
      <c r="D34" s="394"/>
      <c r="E34" s="394"/>
      <c r="F34" s="394"/>
      <c r="G34" s="374"/>
      <c r="H34" s="63"/>
    </row>
    <row r="35" spans="1:8" ht="5.15" customHeight="1">
      <c r="A35" s="80"/>
      <c r="B35" s="81"/>
      <c r="C35" s="82"/>
      <c r="D35" s="83"/>
      <c r="E35" s="83"/>
      <c r="F35" s="83"/>
      <c r="G35" s="83"/>
      <c r="H35" s="63"/>
    </row>
    <row r="36" spans="1:8">
      <c r="D36" s="308"/>
      <c r="H36" s="63"/>
    </row>
    <row r="37" spans="1:8">
      <c r="H37" s="63"/>
    </row>
    <row r="38" spans="1:8">
      <c r="F38" s="37"/>
      <c r="H38" s="63"/>
    </row>
    <row r="39" spans="1:8">
      <c r="H39" s="63"/>
    </row>
    <row r="40" spans="1:8">
      <c r="H40" s="63"/>
    </row>
    <row r="41" spans="1:8">
      <c r="H41" s="63"/>
    </row>
  </sheetData>
  <mergeCells count="8">
    <mergeCell ref="B32:C32"/>
    <mergeCell ref="D32:E32"/>
    <mergeCell ref="B34:F34"/>
    <mergeCell ref="F4:F5"/>
    <mergeCell ref="D5:E5"/>
    <mergeCell ref="B8:C8"/>
    <mergeCell ref="B29:E29"/>
    <mergeCell ref="B30:E30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H24"/>
  <sheetViews>
    <sheetView showGridLines="0" workbookViewId="0">
      <selection activeCell="C8" sqref="C8:G12"/>
    </sheetView>
  </sheetViews>
  <sheetFormatPr defaultColWidth="9.1796875" defaultRowHeight="10"/>
  <cols>
    <col min="1" max="1" width="3.1796875" style="88" customWidth="1"/>
    <col min="2" max="2" width="2.7265625" style="88" customWidth="1"/>
    <col min="3" max="3" width="44" style="87" customWidth="1"/>
    <col min="4" max="4" width="23.1796875" style="87" customWidth="1"/>
    <col min="5" max="5" width="17.81640625" style="87" customWidth="1"/>
    <col min="6" max="7" width="16.453125" style="87" customWidth="1"/>
    <col min="8" max="8" width="3.1796875" style="87" customWidth="1"/>
    <col min="9" max="16384" width="9.1796875" style="87"/>
  </cols>
  <sheetData>
    <row r="1" spans="1:8" ht="15" customHeight="1">
      <c r="A1" s="118"/>
      <c r="B1" s="117"/>
      <c r="C1" s="116"/>
      <c r="D1" s="116"/>
      <c r="E1" s="116"/>
      <c r="F1" s="116"/>
      <c r="G1" s="116"/>
      <c r="H1" s="116"/>
    </row>
    <row r="2" spans="1:8" ht="15" customHeight="1">
      <c r="A2" s="118"/>
      <c r="B2" s="121" t="s">
        <v>81</v>
      </c>
      <c r="C2" s="120"/>
      <c r="D2" s="120"/>
      <c r="E2" s="120"/>
      <c r="F2" s="120"/>
      <c r="G2" s="119"/>
      <c r="H2" s="116"/>
    </row>
    <row r="3" spans="1:8" ht="5.15" customHeight="1">
      <c r="A3" s="118"/>
      <c r="B3" s="117"/>
      <c r="C3" s="116"/>
      <c r="D3" s="116"/>
      <c r="E3" s="116"/>
      <c r="F3" s="116"/>
      <c r="G3" s="116"/>
      <c r="H3" s="116"/>
    </row>
    <row r="4" spans="1:8" s="107" customFormat="1">
      <c r="A4" s="111"/>
      <c r="B4" s="115"/>
      <c r="C4" s="114"/>
      <c r="D4" s="113" t="s">
        <v>1</v>
      </c>
      <c r="E4" s="113" t="s">
        <v>2</v>
      </c>
      <c r="F4" s="113" t="s">
        <v>45</v>
      </c>
      <c r="G4" s="112" t="s">
        <v>80</v>
      </c>
      <c r="H4" s="108"/>
    </row>
    <row r="5" spans="1:8" s="107" customFormat="1" ht="16.5" customHeight="1">
      <c r="A5" s="111"/>
      <c r="B5" s="110"/>
      <c r="C5" s="109"/>
      <c r="D5" s="400" t="s">
        <v>153</v>
      </c>
      <c r="E5" s="400"/>
      <c r="F5" s="400"/>
      <c r="G5" s="401"/>
      <c r="H5" s="108"/>
    </row>
    <row r="6" spans="1:8" ht="12.75" customHeight="1">
      <c r="A6" s="104"/>
      <c r="B6" s="106"/>
      <c r="C6" s="105"/>
      <c r="D6" s="402" t="s">
        <v>79</v>
      </c>
      <c r="E6" s="403"/>
      <c r="F6" s="404" t="s">
        <v>78</v>
      </c>
      <c r="G6" s="405" t="s">
        <v>77</v>
      </c>
      <c r="H6" s="101"/>
    </row>
    <row r="7" spans="1:8" ht="55.5" customHeight="1">
      <c r="A7" s="104"/>
      <c r="B7" s="406" t="s">
        <v>76</v>
      </c>
      <c r="C7" s="407"/>
      <c r="D7" s="103" t="s">
        <v>170</v>
      </c>
      <c r="E7" s="102" t="s">
        <v>75</v>
      </c>
      <c r="F7" s="404"/>
      <c r="G7" s="405"/>
      <c r="H7" s="101"/>
    </row>
    <row r="8" spans="1:8" ht="15" customHeight="1">
      <c r="A8" s="93"/>
      <c r="B8" s="100">
        <v>1</v>
      </c>
      <c r="C8" s="437" t="s">
        <v>74</v>
      </c>
      <c r="D8" s="438">
        <v>196146.97573000001</v>
      </c>
      <c r="E8" s="439">
        <v>14563493.904560499</v>
      </c>
      <c r="F8" s="440">
        <v>300724.68438999803</v>
      </c>
      <c r="G8" s="440">
        <v>14458916.195900502</v>
      </c>
      <c r="H8" s="97"/>
    </row>
    <row r="9" spans="1:8" ht="15" customHeight="1">
      <c r="A9" s="93"/>
      <c r="B9" s="100">
        <v>2</v>
      </c>
      <c r="C9" s="437" t="s">
        <v>73</v>
      </c>
      <c r="D9" s="441">
        <v>0</v>
      </c>
      <c r="E9" s="442">
        <v>0</v>
      </c>
      <c r="F9" s="443">
        <v>0</v>
      </c>
      <c r="G9" s="443">
        <v>0</v>
      </c>
      <c r="H9" s="97"/>
    </row>
    <row r="10" spans="1:8" ht="15" customHeight="1">
      <c r="A10" s="93"/>
      <c r="B10" s="14" t="s">
        <v>72</v>
      </c>
      <c r="C10" s="444" t="s">
        <v>71</v>
      </c>
      <c r="D10" s="441">
        <v>0</v>
      </c>
      <c r="E10" s="442">
        <v>0</v>
      </c>
      <c r="F10" s="443">
        <v>0</v>
      </c>
      <c r="G10" s="443">
        <v>0</v>
      </c>
      <c r="H10" s="97"/>
    </row>
    <row r="11" spans="1:8" ht="15" customHeight="1">
      <c r="A11" s="93"/>
      <c r="B11" s="16" t="s">
        <v>70</v>
      </c>
      <c r="C11" s="444" t="s">
        <v>69</v>
      </c>
      <c r="D11" s="441">
        <v>0</v>
      </c>
      <c r="E11" s="442">
        <v>0</v>
      </c>
      <c r="F11" s="443">
        <v>0</v>
      </c>
      <c r="G11" s="443">
        <v>0</v>
      </c>
      <c r="H11" s="97"/>
    </row>
    <row r="12" spans="1:8" ht="15" customHeight="1">
      <c r="A12" s="93"/>
      <c r="B12" s="99">
        <v>3</v>
      </c>
      <c r="C12" s="437" t="s">
        <v>68</v>
      </c>
      <c r="D12" s="438">
        <v>0</v>
      </c>
      <c r="E12" s="439">
        <v>75038.957970000018</v>
      </c>
      <c r="F12" s="440">
        <v>9076.1574700000001</v>
      </c>
      <c r="G12" s="440">
        <v>65962.800500000012</v>
      </c>
      <c r="H12" s="97"/>
    </row>
    <row r="13" spans="1:8" ht="15" customHeight="1">
      <c r="A13" s="93"/>
      <c r="B13" s="96">
        <v>4</v>
      </c>
      <c r="C13" s="95" t="s">
        <v>67</v>
      </c>
      <c r="D13" s="349">
        <v>196146.97573000001</v>
      </c>
      <c r="E13" s="350">
        <v>14638532.8625305</v>
      </c>
      <c r="F13" s="94">
        <v>309800.84185999801</v>
      </c>
      <c r="G13" s="94">
        <v>14524878.996400502</v>
      </c>
      <c r="H13" s="89"/>
    </row>
    <row r="14" spans="1:8" ht="13.5" customHeight="1">
      <c r="A14" s="93"/>
      <c r="B14" s="92"/>
      <c r="C14" s="91"/>
      <c r="D14" s="90"/>
      <c r="E14" s="90"/>
      <c r="F14" s="90"/>
      <c r="G14" s="90"/>
      <c r="H14" s="89"/>
    </row>
    <row r="15" spans="1:8" ht="13.5" customHeight="1">
      <c r="A15" s="93"/>
      <c r="B15" s="392" t="s">
        <v>42</v>
      </c>
      <c r="C15" s="392"/>
      <c r="D15" s="392"/>
      <c r="E15" s="392"/>
      <c r="F15" s="23"/>
      <c r="G15" s="23"/>
      <c r="H15" s="89"/>
    </row>
    <row r="16" spans="1:8" ht="5.15" customHeight="1">
      <c r="A16" s="93"/>
      <c r="B16" s="29"/>
      <c r="C16" s="30"/>
      <c r="D16" s="79"/>
      <c r="E16" s="32"/>
      <c r="F16" s="33"/>
      <c r="G16" s="29"/>
      <c r="H16" s="89"/>
    </row>
    <row r="17" spans="1:8" ht="42" customHeight="1">
      <c r="A17" s="93"/>
      <c r="B17" s="399" t="s">
        <v>171</v>
      </c>
      <c r="C17" s="399"/>
      <c r="D17" s="399"/>
      <c r="E17" s="399"/>
      <c r="F17" s="399"/>
      <c r="G17" s="399"/>
      <c r="H17" s="89"/>
    </row>
    <row r="18" spans="1:8" ht="5.15" customHeight="1">
      <c r="A18" s="93"/>
      <c r="B18" s="92"/>
      <c r="C18" s="91"/>
      <c r="D18" s="90"/>
      <c r="E18" s="90"/>
      <c r="F18" s="90"/>
      <c r="G18" s="90"/>
      <c r="H18" s="89"/>
    </row>
    <row r="21" spans="1:8" ht="13">
      <c r="E21" s="348"/>
      <c r="F21" s="348"/>
    </row>
    <row r="22" spans="1:8" ht="13">
      <c r="E22" s="348"/>
      <c r="F22" s="348"/>
    </row>
    <row r="24" spans="1:8">
      <c r="E24" s="317"/>
      <c r="F24" s="317"/>
    </row>
  </sheetData>
  <mergeCells count="8">
    <mergeCell ref="B15:C15"/>
    <mergeCell ref="D15:E15"/>
    <mergeCell ref="B17:G17"/>
    <mergeCell ref="D5:G5"/>
    <mergeCell ref="D6:E6"/>
    <mergeCell ref="F6:F7"/>
    <mergeCell ref="G6:G7"/>
    <mergeCell ref="B7:C7"/>
  </mergeCells>
  <conditionalFormatting sqref="C16 C18 C14">
    <cfRule type="cellIs" dxfId="9" priority="3" operator="equal">
      <formula>"ERRO"</formula>
    </cfRule>
    <cfRule type="containsErrors" dxfId="8" priority="4">
      <formula>ISERROR(C14)</formula>
    </cfRule>
  </conditionalFormatting>
  <conditionalFormatting sqref="C13">
    <cfRule type="cellIs" dxfId="7" priority="1" operator="equal">
      <formula>"ERRO"</formula>
    </cfRule>
    <cfRule type="containsErrors" dxfId="6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F21"/>
  <sheetViews>
    <sheetView showGridLines="0" zoomScale="115" zoomScaleNormal="115" workbookViewId="0">
      <selection activeCell="D8" sqref="D8"/>
    </sheetView>
  </sheetViews>
  <sheetFormatPr defaultColWidth="9.1796875" defaultRowHeight="15" customHeight="1"/>
  <cols>
    <col min="1" max="1" width="3.1796875" style="122" customWidth="1"/>
    <col min="2" max="2" width="2.7265625" style="88" customWidth="1"/>
    <col min="3" max="3" width="72.26953125" style="122" customWidth="1"/>
    <col min="4" max="4" width="15.7265625" style="122" customWidth="1"/>
    <col min="5" max="5" width="9.1796875" style="122"/>
    <col min="6" max="6" width="9.81640625" style="122" bestFit="1" customWidth="1"/>
    <col min="7" max="16384" width="9.1796875" style="122"/>
  </cols>
  <sheetData>
    <row r="1" spans="1:6" s="87" customFormat="1" ht="10">
      <c r="A1" s="136"/>
      <c r="B1" s="136"/>
      <c r="C1" s="136"/>
      <c r="D1" s="136"/>
    </row>
    <row r="2" spans="1:6" s="87" customFormat="1" ht="15" customHeight="1">
      <c r="A2" s="133"/>
      <c r="B2" s="121" t="s">
        <v>172</v>
      </c>
      <c r="C2" s="120"/>
      <c r="D2" s="119"/>
    </row>
    <row r="3" spans="1:6" s="87" customFormat="1" ht="5.15" customHeight="1">
      <c r="A3" s="133"/>
      <c r="B3" s="135"/>
      <c r="C3" s="134"/>
      <c r="D3" s="134"/>
    </row>
    <row r="4" spans="1:6" s="87" customFormat="1" ht="11.5">
      <c r="A4" s="133"/>
      <c r="B4" s="132"/>
      <c r="C4" s="314"/>
      <c r="D4" s="388" t="s">
        <v>169</v>
      </c>
    </row>
    <row r="5" spans="1:6" ht="30" customHeight="1">
      <c r="A5" s="104"/>
      <c r="B5" s="408" t="s">
        <v>89</v>
      </c>
      <c r="C5" s="409"/>
      <c r="D5" s="389" t="s">
        <v>88</v>
      </c>
    </row>
    <row r="6" spans="1:6" ht="15" customHeight="1">
      <c r="A6" s="93"/>
      <c r="B6" s="14">
        <v>1</v>
      </c>
      <c r="C6" s="315" t="s">
        <v>87</v>
      </c>
      <c r="D6" s="435">
        <v>204667.17919000002</v>
      </c>
    </row>
    <row r="7" spans="1:6" ht="15" customHeight="1">
      <c r="A7" s="93"/>
      <c r="B7" s="14">
        <v>2</v>
      </c>
      <c r="C7" s="315" t="s">
        <v>86</v>
      </c>
      <c r="D7" s="435">
        <v>58464.058119999885</v>
      </c>
      <c r="F7" s="131"/>
    </row>
    <row r="8" spans="1:6" ht="15" customHeight="1">
      <c r="A8" s="93"/>
      <c r="B8" s="14">
        <v>3</v>
      </c>
      <c r="C8" s="315" t="s">
        <v>85</v>
      </c>
      <c r="D8" s="435">
        <v>-43490.531189999994</v>
      </c>
    </row>
    <row r="9" spans="1:6" ht="15" customHeight="1">
      <c r="A9" s="93"/>
      <c r="B9" s="16">
        <v>4</v>
      </c>
      <c r="C9" s="315" t="s">
        <v>84</v>
      </c>
      <c r="D9" s="435">
        <v>-23493.730390000004</v>
      </c>
    </row>
    <row r="10" spans="1:6" ht="15" customHeight="1">
      <c r="A10" s="93"/>
      <c r="B10" s="16">
        <v>5</v>
      </c>
      <c r="C10" s="315" t="s">
        <v>83</v>
      </c>
      <c r="D10" s="391" t="s">
        <v>159</v>
      </c>
    </row>
    <row r="11" spans="1:6" s="125" customFormat="1" ht="15" customHeight="1">
      <c r="A11" s="129"/>
      <c r="B11" s="130">
        <v>6</v>
      </c>
      <c r="C11" s="316" t="s">
        <v>82</v>
      </c>
      <c r="D11" s="94">
        <v>196146.97572999989</v>
      </c>
      <c r="E11" s="390"/>
    </row>
    <row r="12" spans="1:6" s="125" customFormat="1" ht="13.5" customHeight="1">
      <c r="A12" s="129"/>
      <c r="B12" s="128"/>
      <c r="C12" s="127"/>
      <c r="D12" s="126"/>
    </row>
    <row r="13" spans="1:6" s="125" customFormat="1" ht="13.5" customHeight="1">
      <c r="A13" s="129"/>
      <c r="B13" s="392" t="s">
        <v>42</v>
      </c>
      <c r="C13" s="392"/>
      <c r="D13" s="23"/>
    </row>
    <row r="14" spans="1:6" s="125" customFormat="1" ht="5.15" customHeight="1">
      <c r="A14" s="129"/>
      <c r="B14" s="29"/>
      <c r="C14" s="30"/>
      <c r="D14" s="79"/>
    </row>
    <row r="15" spans="1:6" s="125" customFormat="1" ht="31.5" customHeight="1">
      <c r="A15" s="129"/>
      <c r="B15" s="399" t="s">
        <v>173</v>
      </c>
      <c r="C15" s="399"/>
      <c r="D15" s="399"/>
    </row>
    <row r="16" spans="1:6" s="125" customFormat="1" ht="10.5">
      <c r="A16" s="129"/>
      <c r="B16" s="128"/>
      <c r="C16" s="127"/>
      <c r="D16" s="126"/>
    </row>
    <row r="17" spans="4:6" ht="15" customHeight="1">
      <c r="E17" s="125"/>
      <c r="F17" s="125"/>
    </row>
    <row r="18" spans="4:6" ht="15" customHeight="1">
      <c r="D18" s="124"/>
    </row>
    <row r="19" spans="4:6" ht="15" customHeight="1">
      <c r="D19" s="124"/>
    </row>
    <row r="21" spans="4:6" ht="15" customHeight="1">
      <c r="D21" s="123"/>
    </row>
  </sheetData>
  <mergeCells count="3">
    <mergeCell ref="B5:C5"/>
    <mergeCell ref="B13:C13"/>
    <mergeCell ref="B15:D15"/>
  </mergeCells>
  <conditionalFormatting sqref="C12 C14 C16">
    <cfRule type="cellIs" dxfId="5" priority="3" operator="equal">
      <formula>"ERRO"</formula>
    </cfRule>
    <cfRule type="containsErrors" dxfId="4" priority="4">
      <formula>ISERROR(C12)</formula>
    </cfRule>
  </conditionalFormatting>
  <conditionalFormatting sqref="D13">
    <cfRule type="cellIs" dxfId="3" priority="1" operator="equal">
      <formula>"ERRO"</formula>
    </cfRule>
    <cfRule type="containsErrors" dxfId="2" priority="2">
      <formula>ISERROR(D13)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39997558519241921"/>
    <pageSetUpPr fitToPage="1"/>
  </sheetPr>
  <dimension ref="A1:E16"/>
  <sheetViews>
    <sheetView showGridLines="0" workbookViewId="0">
      <selection activeCell="C13" sqref="C13"/>
    </sheetView>
  </sheetViews>
  <sheetFormatPr defaultColWidth="9.1796875" defaultRowHeight="10"/>
  <cols>
    <col min="1" max="1" width="3.1796875" style="139" customWidth="1"/>
    <col min="2" max="2" width="50.453125" style="137" customWidth="1"/>
    <col min="3" max="4" width="19.26953125" style="138" customWidth="1"/>
    <col min="5" max="5" width="3.1796875" style="137" customWidth="1"/>
    <col min="6" max="16384" width="9.1796875" style="137"/>
  </cols>
  <sheetData>
    <row r="1" spans="1:5" s="180" customFormat="1" ht="11.25" customHeight="1">
      <c r="A1" s="184"/>
      <c r="B1" s="183"/>
      <c r="C1" s="182"/>
      <c r="D1" s="182"/>
      <c r="E1" s="181"/>
    </row>
    <row r="2" spans="1:5" s="176" customFormat="1" ht="15" customHeight="1">
      <c r="A2" s="172"/>
      <c r="B2" s="121" t="s">
        <v>101</v>
      </c>
      <c r="C2" s="120"/>
      <c r="D2" s="120"/>
      <c r="E2" s="177"/>
    </row>
    <row r="3" spans="1:5" s="176" customFormat="1" ht="5.15" customHeight="1">
      <c r="A3" s="172"/>
      <c r="B3" s="179"/>
      <c r="C3" s="178"/>
      <c r="D3" s="178"/>
      <c r="E3" s="177"/>
    </row>
    <row r="4" spans="1:5" s="173" customFormat="1" ht="24" customHeight="1">
      <c r="A4" s="175"/>
      <c r="B4" s="410" t="s">
        <v>100</v>
      </c>
      <c r="C4" s="411"/>
      <c r="D4" s="412"/>
      <c r="E4" s="174"/>
    </row>
    <row r="5" spans="1:5" ht="5.15" customHeight="1">
      <c r="A5" s="172"/>
      <c r="B5" s="171"/>
      <c r="C5" s="170"/>
      <c r="D5" s="169"/>
      <c r="E5" s="168"/>
    </row>
    <row r="6" spans="1:5" s="164" customFormat="1" ht="13.5" customHeight="1">
      <c r="A6" s="167"/>
      <c r="B6" s="166"/>
      <c r="C6" s="413" t="s">
        <v>154</v>
      </c>
      <c r="D6" s="414"/>
      <c r="E6" s="165"/>
    </row>
    <row r="7" spans="1:5" s="158" customFormat="1" ht="12" customHeight="1">
      <c r="A7" s="163"/>
      <c r="B7" s="152"/>
      <c r="C7" s="415" t="s">
        <v>99</v>
      </c>
      <c r="D7" s="416"/>
      <c r="E7" s="162"/>
    </row>
    <row r="8" spans="1:5" s="158" customFormat="1" ht="30" customHeight="1">
      <c r="A8" s="161"/>
      <c r="B8" s="160" t="s">
        <v>98</v>
      </c>
      <c r="C8" s="357" t="s">
        <v>97</v>
      </c>
      <c r="D8" s="353" t="s">
        <v>96</v>
      </c>
      <c r="E8" s="159"/>
    </row>
    <row r="9" spans="1:5" s="145" customFormat="1" ht="15" customHeight="1">
      <c r="A9" s="149"/>
      <c r="B9" s="157" t="s">
        <v>95</v>
      </c>
      <c r="C9" s="360">
        <v>3152887</v>
      </c>
      <c r="D9" s="361">
        <v>463916</v>
      </c>
      <c r="E9" s="146"/>
    </row>
    <row r="10" spans="1:5" s="145" customFormat="1" ht="15" customHeight="1">
      <c r="A10" s="149"/>
      <c r="B10" s="157" t="s">
        <v>94</v>
      </c>
      <c r="C10" s="360">
        <v>2597531</v>
      </c>
      <c r="D10" s="361">
        <v>356769</v>
      </c>
      <c r="E10" s="146"/>
    </row>
    <row r="11" spans="1:5" s="145" customFormat="1" ht="15" customHeight="1">
      <c r="A11" s="149"/>
      <c r="B11" s="157" t="s">
        <v>93</v>
      </c>
      <c r="C11" s="360">
        <v>1441330</v>
      </c>
      <c r="D11" s="361">
        <v>1121491</v>
      </c>
      <c r="E11" s="146"/>
    </row>
    <row r="12" spans="1:5" s="145" customFormat="1" ht="15" customHeight="1">
      <c r="A12" s="149"/>
      <c r="B12" s="157" t="s">
        <v>92</v>
      </c>
      <c r="C12" s="360">
        <v>3748761.54</v>
      </c>
      <c r="D12" s="361">
        <v>1158437</v>
      </c>
      <c r="E12" s="146"/>
    </row>
    <row r="13" spans="1:5" s="154" customFormat="1" ht="15" customHeight="1">
      <c r="A13" s="149"/>
      <c r="B13" s="156" t="s">
        <v>91</v>
      </c>
      <c r="C13" s="188">
        <v>10940509.539999999</v>
      </c>
      <c r="D13" s="356">
        <v>3100613</v>
      </c>
      <c r="E13" s="155"/>
    </row>
    <row r="14" spans="1:5" s="145" customFormat="1" ht="15" customHeight="1">
      <c r="A14" s="153"/>
      <c r="B14" s="152" t="s">
        <v>90</v>
      </c>
      <c r="C14" s="151"/>
      <c r="D14" s="354"/>
      <c r="E14" s="150"/>
    </row>
    <row r="15" spans="1:5" s="145" customFormat="1" ht="15" customHeight="1" thickBot="1">
      <c r="A15" s="149"/>
      <c r="B15" s="148" t="s">
        <v>161</v>
      </c>
      <c r="C15" s="147"/>
      <c r="D15" s="355"/>
      <c r="E15" s="146"/>
    </row>
    <row r="16" spans="1:5" s="140" customFormat="1" ht="13.5" customHeight="1" thickTop="1">
      <c r="A16" s="144"/>
      <c r="B16" s="143"/>
      <c r="C16" s="142"/>
      <c r="D16" s="142"/>
      <c r="E16" s="141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0.39997558519241921"/>
    <pageSetUpPr fitToPage="1"/>
  </sheetPr>
  <dimension ref="A1:C27"/>
  <sheetViews>
    <sheetView showGridLines="0" workbookViewId="0">
      <selection activeCell="C8" sqref="C8:C11"/>
    </sheetView>
  </sheetViews>
  <sheetFormatPr defaultColWidth="9.1796875" defaultRowHeight="10"/>
  <cols>
    <col min="1" max="1" width="3.1796875" style="139" customWidth="1"/>
    <col min="2" max="2" width="63.453125" style="137" customWidth="1"/>
    <col min="3" max="3" width="30.7265625" style="138" customWidth="1"/>
    <col min="4" max="16384" width="9.1796875" style="185"/>
  </cols>
  <sheetData>
    <row r="1" spans="1:3" s="137" customFormat="1">
      <c r="A1" s="196"/>
      <c r="B1" s="201"/>
      <c r="C1" s="168"/>
    </row>
    <row r="2" spans="1:3" s="137" customFormat="1" ht="15" customHeight="1">
      <c r="A2" s="196"/>
      <c r="B2" s="121" t="s">
        <v>101</v>
      </c>
      <c r="C2" s="120"/>
    </row>
    <row r="3" spans="1:3" s="137" customFormat="1" ht="5.15" customHeight="1">
      <c r="A3" s="196"/>
      <c r="C3" s="195"/>
    </row>
    <row r="4" spans="1:3" s="197" customFormat="1" ht="15" customHeight="1">
      <c r="A4" s="200"/>
      <c r="B4" s="199" t="s">
        <v>102</v>
      </c>
      <c r="C4" s="198"/>
    </row>
    <row r="5" spans="1:3" s="137" customFormat="1" ht="5.15" customHeight="1">
      <c r="A5" s="196"/>
      <c r="C5" s="195"/>
    </row>
    <row r="6" spans="1:3" s="194" customFormat="1" ht="12" customHeight="1">
      <c r="A6" s="163"/>
      <c r="B6" s="152"/>
      <c r="C6" s="190"/>
    </row>
    <row r="7" spans="1:3" s="194" customFormat="1" ht="15.75" customHeight="1">
      <c r="A7" s="161"/>
      <c r="B7" s="160" t="s">
        <v>155</v>
      </c>
      <c r="C7" s="189"/>
    </row>
    <row r="8" spans="1:3" s="193" customFormat="1" ht="15" customHeight="1">
      <c r="A8" s="149"/>
      <c r="B8" s="157" t="s">
        <v>95</v>
      </c>
      <c r="C8" s="360">
        <v>10617</v>
      </c>
    </row>
    <row r="9" spans="1:3" s="193" customFormat="1" ht="15" customHeight="1">
      <c r="A9" s="149"/>
      <c r="B9" s="157" t="s">
        <v>94</v>
      </c>
      <c r="C9" s="360">
        <v>23154</v>
      </c>
    </row>
    <row r="10" spans="1:3" s="193" customFormat="1" ht="15" customHeight="1">
      <c r="A10" s="149"/>
      <c r="B10" s="157" t="s">
        <v>93</v>
      </c>
      <c r="C10" s="360">
        <v>54021</v>
      </c>
    </row>
    <row r="11" spans="1:3" s="193" customFormat="1" ht="15" customHeight="1">
      <c r="A11" s="149"/>
      <c r="B11" s="157" t="s">
        <v>92</v>
      </c>
      <c r="C11" s="360">
        <v>62588</v>
      </c>
    </row>
    <row r="12" spans="1:3" s="193" customFormat="1" ht="15" customHeight="1">
      <c r="A12" s="149"/>
      <c r="B12" s="156" t="s">
        <v>91</v>
      </c>
      <c r="C12" s="188">
        <v>150380</v>
      </c>
    </row>
    <row r="13" spans="1:3" s="193" customFormat="1" ht="15" customHeight="1">
      <c r="A13" s="149"/>
      <c r="B13" s="152" t="s">
        <v>90</v>
      </c>
      <c r="C13" s="187"/>
    </row>
    <row r="14" spans="1:3" s="193" customFormat="1" ht="15" customHeight="1" thickBot="1">
      <c r="A14" s="149"/>
      <c r="B14" s="148" t="s">
        <v>161</v>
      </c>
      <c r="C14" s="186"/>
    </row>
    <row r="15" spans="1:3" ht="12" customHeight="1" thickTop="1">
      <c r="A15" s="144"/>
      <c r="B15" s="192"/>
      <c r="C15" s="191"/>
    </row>
    <row r="16" spans="1:3" ht="12" customHeight="1">
      <c r="A16" s="144"/>
      <c r="B16" s="152"/>
      <c r="C16" s="190"/>
    </row>
    <row r="17" spans="1:3" ht="12" customHeight="1">
      <c r="A17" s="144"/>
      <c r="B17" s="160" t="s">
        <v>156</v>
      </c>
      <c r="C17" s="189"/>
    </row>
    <row r="18" spans="1:3" ht="15" customHeight="1">
      <c r="B18" s="156" t="s">
        <v>91</v>
      </c>
      <c r="C18" s="188">
        <v>359626</v>
      </c>
    </row>
    <row r="19" spans="1:3" ht="15" customHeight="1">
      <c r="B19" s="152" t="s">
        <v>90</v>
      </c>
      <c r="C19" s="187"/>
    </row>
    <row r="20" spans="1:3" ht="15" customHeight="1" thickBot="1">
      <c r="B20" s="148" t="s">
        <v>161</v>
      </c>
      <c r="C20" s="186"/>
    </row>
    <row r="21" spans="1:3" ht="10.5" thickTop="1"/>
    <row r="22" spans="1:3" ht="11.5">
      <c r="B22" s="152"/>
      <c r="C22" s="190"/>
    </row>
    <row r="23" spans="1:3" ht="11.5">
      <c r="B23" s="160" t="s">
        <v>157</v>
      </c>
      <c r="C23" s="189"/>
    </row>
    <row r="24" spans="1:3" ht="15" customHeight="1">
      <c r="B24" s="156" t="s">
        <v>91</v>
      </c>
      <c r="C24" s="188">
        <v>49548</v>
      </c>
    </row>
    <row r="25" spans="1:3" ht="15" customHeight="1">
      <c r="B25" s="152" t="s">
        <v>90</v>
      </c>
      <c r="C25" s="187"/>
    </row>
    <row r="26" spans="1:3" ht="15" customHeight="1" thickBot="1">
      <c r="B26" s="148" t="s">
        <v>161</v>
      </c>
      <c r="C26" s="186"/>
    </row>
    <row r="27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39997558519241921"/>
    <pageSetUpPr fitToPage="1"/>
  </sheetPr>
  <dimension ref="A1:C13"/>
  <sheetViews>
    <sheetView showGridLines="0" workbookViewId="0">
      <selection activeCell="C8" sqref="C8:C12"/>
    </sheetView>
  </sheetViews>
  <sheetFormatPr defaultColWidth="9.1796875" defaultRowHeight="10"/>
  <cols>
    <col min="1" max="1" width="3.1796875" style="139" customWidth="1"/>
    <col min="2" max="2" width="63.453125" style="137" customWidth="1"/>
    <col min="3" max="3" width="30.7265625" style="138" customWidth="1"/>
    <col min="4" max="16384" width="9.1796875" style="185"/>
  </cols>
  <sheetData>
    <row r="1" spans="1:3" s="137" customFormat="1">
      <c r="A1" s="196"/>
      <c r="B1" s="201"/>
      <c r="C1" s="168"/>
    </row>
    <row r="2" spans="1:3" s="137" customFormat="1" ht="15" customHeight="1">
      <c r="A2" s="196"/>
      <c r="B2" s="121" t="s">
        <v>101</v>
      </c>
      <c r="C2" s="120"/>
    </row>
    <row r="3" spans="1:3" s="137" customFormat="1" ht="5.15" customHeight="1">
      <c r="A3" s="196"/>
      <c r="C3" s="195"/>
    </row>
    <row r="4" spans="1:3" s="137" customFormat="1" ht="15" customHeight="1">
      <c r="A4" s="196"/>
      <c r="B4" s="207" t="s">
        <v>108</v>
      </c>
      <c r="C4" s="206"/>
    </row>
    <row r="5" spans="1:3" s="137" customFormat="1" ht="5.15" customHeight="1">
      <c r="A5" s="196"/>
      <c r="B5" s="205"/>
      <c r="C5" s="204"/>
    </row>
    <row r="6" spans="1:3" ht="11.5">
      <c r="B6" s="152"/>
      <c r="C6" s="203"/>
    </row>
    <row r="7" spans="1:3" ht="11.5">
      <c r="B7" s="160" t="s">
        <v>158</v>
      </c>
      <c r="C7" s="202"/>
    </row>
    <row r="8" spans="1:3" ht="15" customHeight="1">
      <c r="B8" s="157" t="s">
        <v>107</v>
      </c>
      <c r="C8" s="362">
        <v>12320</v>
      </c>
    </row>
    <row r="9" spans="1:3" ht="15" customHeight="1">
      <c r="B9" s="157" t="s">
        <v>106</v>
      </c>
      <c r="C9" s="362">
        <v>25053</v>
      </c>
    </row>
    <row r="10" spans="1:3" ht="15" customHeight="1">
      <c r="B10" s="157" t="s">
        <v>105</v>
      </c>
      <c r="C10" s="362">
        <v>31350</v>
      </c>
    </row>
    <row r="11" spans="1:3" ht="15" customHeight="1">
      <c r="B11" s="157" t="s">
        <v>104</v>
      </c>
      <c r="C11" s="362">
        <v>39877</v>
      </c>
    </row>
    <row r="12" spans="1:3" ht="15" customHeight="1" thickBot="1">
      <c r="B12" s="148" t="s">
        <v>103</v>
      </c>
      <c r="C12" s="363">
        <v>41779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39997558519241921"/>
    <pageSetUpPr fitToPage="1"/>
  </sheetPr>
  <dimension ref="A1:F13"/>
  <sheetViews>
    <sheetView showGridLines="0" workbookViewId="0">
      <selection activeCell="C27" sqref="C27"/>
    </sheetView>
  </sheetViews>
  <sheetFormatPr defaultColWidth="9.1796875" defaultRowHeight="10"/>
  <cols>
    <col min="1" max="1" width="3.1796875" style="208" customWidth="1"/>
    <col min="2" max="2" width="54.7265625" style="185" customWidth="1"/>
    <col min="3" max="5" width="17.26953125" style="185" customWidth="1"/>
    <col min="6" max="6" width="3.1796875" style="185" customWidth="1"/>
    <col min="7" max="16384" width="9.1796875" style="185"/>
  </cols>
  <sheetData>
    <row r="1" spans="1:6" s="137" customFormat="1">
      <c r="A1" s="196"/>
      <c r="B1" s="168"/>
      <c r="E1" s="168"/>
      <c r="F1" s="168"/>
    </row>
    <row r="2" spans="1:6" s="137" customFormat="1" ht="15" customHeight="1">
      <c r="A2" s="196"/>
      <c r="B2" s="121" t="s">
        <v>101</v>
      </c>
      <c r="C2" s="120"/>
      <c r="D2" s="120"/>
      <c r="E2" s="120"/>
      <c r="F2" s="195"/>
    </row>
    <row r="3" spans="1:6" s="137" customFormat="1" ht="5.15" customHeight="1">
      <c r="A3" s="196"/>
      <c r="C3" s="195"/>
      <c r="D3" s="195"/>
      <c r="E3" s="195"/>
      <c r="F3" s="195"/>
    </row>
    <row r="4" spans="1:6" s="197" customFormat="1" ht="15" customHeight="1">
      <c r="A4" s="200"/>
      <c r="B4" s="207" t="s">
        <v>113</v>
      </c>
      <c r="C4" s="121"/>
      <c r="D4" s="121"/>
      <c r="E4" s="230"/>
      <c r="F4" s="229"/>
    </row>
    <row r="5" spans="1:6" ht="5.15" customHeight="1">
      <c r="A5" s="228"/>
      <c r="B5" s="227"/>
      <c r="C5" s="225"/>
      <c r="D5" s="225"/>
      <c r="E5" s="226"/>
      <c r="F5" s="225"/>
    </row>
    <row r="6" spans="1:6" s="194" customFormat="1" ht="12" customHeight="1">
      <c r="A6" s="224"/>
      <c r="B6" s="418" t="s">
        <v>158</v>
      </c>
      <c r="C6" s="419">
        <v>44531</v>
      </c>
      <c r="D6" s="420"/>
      <c r="E6" s="421"/>
      <c r="F6" s="223"/>
    </row>
    <row r="7" spans="1:6" s="193" customFormat="1" ht="12" customHeight="1">
      <c r="A7" s="222"/>
      <c r="B7" s="418"/>
      <c r="C7" s="422" t="s">
        <v>112</v>
      </c>
      <c r="D7" s="404" t="s">
        <v>111</v>
      </c>
      <c r="E7" s="405" t="s">
        <v>110</v>
      </c>
      <c r="F7" s="221"/>
    </row>
    <row r="8" spans="1:6" s="194" customFormat="1" ht="13.5" customHeight="1">
      <c r="A8" s="220"/>
      <c r="B8" s="418"/>
      <c r="C8" s="422"/>
      <c r="D8" s="404"/>
      <c r="E8" s="405" t="s">
        <v>110</v>
      </c>
      <c r="F8" s="162"/>
    </row>
    <row r="9" spans="1:6" s="193" customFormat="1" ht="15" customHeight="1" thickBot="1">
      <c r="A9" s="219"/>
      <c r="B9" s="218" t="s">
        <v>109</v>
      </c>
      <c r="C9" s="364">
        <v>150381</v>
      </c>
      <c r="D9" s="365">
        <v>81656</v>
      </c>
      <c r="E9" s="366" t="s">
        <v>159</v>
      </c>
      <c r="F9" s="215"/>
    </row>
    <row r="10" spans="1:6" ht="13.5" customHeight="1" thickTop="1">
      <c r="A10" s="217"/>
      <c r="B10" s="216"/>
      <c r="C10" s="215"/>
      <c r="D10" s="215"/>
      <c r="E10" s="215"/>
      <c r="F10" s="215"/>
    </row>
    <row r="11" spans="1:6" s="210" customFormat="1" ht="12" customHeight="1">
      <c r="A11" s="195"/>
      <c r="B11" s="417"/>
      <c r="C11" s="417"/>
      <c r="D11" s="214"/>
      <c r="E11" s="213"/>
      <c r="F11" s="213"/>
    </row>
    <row r="12" spans="1:6" s="210" customFormat="1" ht="12" customHeight="1">
      <c r="A12" s="212"/>
      <c r="B12" s="211"/>
      <c r="C12" s="211"/>
      <c r="D12" s="211"/>
      <c r="E12" s="211"/>
      <c r="F12" s="211"/>
    </row>
    <row r="13" spans="1:6" ht="12" customHeight="1">
      <c r="B13" s="209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39997558519241921"/>
  </sheetPr>
  <dimension ref="A1:D14"/>
  <sheetViews>
    <sheetView showGridLines="0" workbookViewId="0">
      <selection activeCell="C7" sqref="C7:C11"/>
    </sheetView>
  </sheetViews>
  <sheetFormatPr defaultColWidth="9.1796875" defaultRowHeight="25" customHeight="1"/>
  <cols>
    <col min="1" max="1" width="3.1796875" style="225" customWidth="1"/>
    <col min="2" max="2" width="50.81640625" style="185" customWidth="1"/>
    <col min="3" max="3" width="25.453125" style="233" customWidth="1"/>
    <col min="4" max="4" width="2" style="232" customWidth="1"/>
    <col min="5" max="16384" width="9.1796875" style="231"/>
  </cols>
  <sheetData>
    <row r="1" spans="1:4" s="137" customFormat="1" ht="10">
      <c r="A1" s="196"/>
      <c r="B1" s="168"/>
      <c r="D1" s="232"/>
    </row>
    <row r="2" spans="1:4" s="137" customFormat="1" ht="15" customHeight="1">
      <c r="A2" s="196"/>
      <c r="B2" s="121" t="s">
        <v>101</v>
      </c>
      <c r="C2" s="120"/>
      <c r="D2" s="232"/>
    </row>
    <row r="3" spans="1:4" s="137" customFormat="1" ht="4" customHeight="1">
      <c r="A3" s="196"/>
      <c r="B3" s="195"/>
      <c r="C3" s="195"/>
      <c r="D3" s="232"/>
    </row>
    <row r="4" spans="1:4" s="137" customFormat="1" ht="15" customHeight="1">
      <c r="A4" s="196"/>
      <c r="B4" s="207" t="s">
        <v>120</v>
      </c>
      <c r="C4" s="230"/>
      <c r="D4" s="232"/>
    </row>
    <row r="5" spans="1:4" ht="5.15" customHeight="1">
      <c r="A5" s="248"/>
      <c r="B5" s="247"/>
      <c r="C5" s="246"/>
    </row>
    <row r="6" spans="1:4" s="242" customFormat="1" ht="15" customHeight="1">
      <c r="A6" s="245"/>
      <c r="B6" s="207" t="s">
        <v>119</v>
      </c>
      <c r="C6" s="244" t="s">
        <v>154</v>
      </c>
      <c r="D6" s="243"/>
    </row>
    <row r="7" spans="1:4" ht="15" customHeight="1">
      <c r="A7" s="236"/>
      <c r="B7" s="240" t="s">
        <v>118</v>
      </c>
      <c r="C7" s="367">
        <v>1.6E-2</v>
      </c>
    </row>
    <row r="8" spans="1:4" ht="15" customHeight="1">
      <c r="A8" s="236"/>
      <c r="B8" s="241" t="s">
        <v>117</v>
      </c>
      <c r="C8" s="367">
        <v>0.114</v>
      </c>
    </row>
    <row r="9" spans="1:4" ht="15" customHeight="1">
      <c r="A9" s="236"/>
      <c r="B9" s="241" t="s">
        <v>116</v>
      </c>
      <c r="C9" s="367">
        <v>0.184</v>
      </c>
    </row>
    <row r="10" spans="1:4" ht="15" customHeight="1">
      <c r="A10" s="236"/>
      <c r="B10" s="240" t="s">
        <v>115</v>
      </c>
      <c r="C10" s="367">
        <v>0.29299999999999998</v>
      </c>
    </row>
    <row r="11" spans="1:4" ht="15" customHeight="1" thickBot="1">
      <c r="A11" s="236"/>
      <c r="B11" s="239" t="s">
        <v>114</v>
      </c>
      <c r="C11" s="368">
        <v>0.39700000000000002</v>
      </c>
    </row>
    <row r="12" spans="1:4" ht="13.5" customHeight="1" thickTop="1">
      <c r="A12" s="236"/>
      <c r="B12" s="238"/>
      <c r="C12" s="237"/>
    </row>
    <row r="13" spans="1:4" ht="12" customHeight="1">
      <c r="A13" s="236"/>
      <c r="B13" s="417"/>
      <c r="C13" s="417"/>
    </row>
    <row r="14" spans="1:4" ht="12" customHeight="1">
      <c r="A14" s="235"/>
      <c r="B14" s="235"/>
      <c r="C14" s="234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KM1</vt:lpstr>
      <vt:lpstr>OV1</vt:lpstr>
      <vt:lpstr>CR1</vt:lpstr>
      <vt:lpstr>CR2</vt:lpstr>
      <vt:lpstr>CRBa</vt:lpstr>
      <vt:lpstr>CRBb</vt:lpstr>
      <vt:lpstr>CRBc</vt:lpstr>
      <vt:lpstr>CRBd</vt:lpstr>
      <vt:lpstr>CRBe</vt:lpstr>
      <vt:lpstr>MR1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2022-05-19T21:26:42Z</cp:lastPrinted>
  <dcterms:created xsi:type="dcterms:W3CDTF">2021-03-31T22:55:02Z</dcterms:created>
  <dcterms:modified xsi:type="dcterms:W3CDTF">2022-08-19T16:07:59Z</dcterms:modified>
</cp:coreProperties>
</file>